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T_HTC\Human Trafficking Commission 2017-2019\4 Meeting Documents\2019\5.17.19\Handouts\"/>
    </mc:Choice>
  </mc:AlternateContent>
  <bookViews>
    <workbookView xWindow="0" yWindow="0" windowWidth="17976" windowHeight="9516"/>
  </bookViews>
  <sheets>
    <sheet name="Total Sheet Round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5" i="1" l="1"/>
  <c r="D14" i="1"/>
</calcChain>
</file>

<file path=xl/sharedStrings.xml><?xml version="1.0" encoding="utf-8"?>
<sst xmlns="http://schemas.openxmlformats.org/spreadsheetml/2006/main" count="26" uniqueCount="17">
  <si>
    <t>Applicant Name</t>
  </si>
  <si>
    <t>Priority Applying Under</t>
  </si>
  <si>
    <t>Amount Requesting</t>
  </si>
  <si>
    <t>Score</t>
  </si>
  <si>
    <t>Notes to Consider</t>
  </si>
  <si>
    <t>Grant Stipulations to Mandate</t>
  </si>
  <si>
    <t>Original by mail</t>
  </si>
  <si>
    <t>Correctional System</t>
  </si>
  <si>
    <t>Labor Trafficking Initiative</t>
  </si>
  <si>
    <t>Regional Response Program</t>
  </si>
  <si>
    <t>Youth Outreach</t>
  </si>
  <si>
    <t>Total Requested:</t>
  </si>
  <si>
    <t>Amount Awarded</t>
  </si>
  <si>
    <t>Total Awarded:</t>
  </si>
  <si>
    <t>N/A</t>
  </si>
  <si>
    <t>(awarded)</t>
  </si>
  <si>
    <t>Average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</si>
</sst>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2" fillId="0" borderId="0" xfId="1" applyFont="1"/>
    <xf numFmtId="0" fontId="2" fillId="0" borderId="4" xfId="1" applyFont="1" applyBorder="1" applyAlignment="1">
      <alignment wrapText="1"/>
    </xf>
    <xf numFmtId="0" fontId="2" fillId="0" borderId="4" xfId="1" applyFont="1" applyBorder="1"/>
    <xf numFmtId="6" fontId="2" fillId="0" borderId="4" xfId="1" applyNumberFormat="1" applyFont="1" applyBorder="1"/>
    <xf numFmtId="0" fontId="2" fillId="0" borderId="4" xfId="1" applyFont="1" applyBorder="1" applyAlignment="1">
      <alignment horizontal="center" wrapText="1"/>
    </xf>
    <xf numFmtId="16" fontId="2" fillId="0" borderId="4" xfId="1" applyNumberFormat="1" applyFont="1" applyBorder="1"/>
    <xf numFmtId="16" fontId="2" fillId="0" borderId="4" xfId="1" applyNumberFormat="1" applyFont="1" applyBorder="1" applyAlignment="1">
      <alignment wrapText="1"/>
    </xf>
    <xf numFmtId="6" fontId="2" fillId="0" borderId="4" xfId="1" applyNumberFormat="1" applyFont="1" applyBorder="1" applyAlignment="1">
      <alignment wrapText="1"/>
    </xf>
    <xf numFmtId="0" fontId="4" fillId="3" borderId="4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6" fontId="2" fillId="0" borderId="0" xfId="1" applyNumberFormat="1" applyFont="1" applyBorder="1" applyAlignment="1">
      <alignment wrapText="1"/>
    </xf>
    <xf numFmtId="0" fontId="2" fillId="0" borderId="0" xfId="1" applyFont="1" applyBorder="1" applyAlignment="1">
      <alignment horizontal="center" wrapText="1"/>
    </xf>
    <xf numFmtId="0" fontId="2" fillId="0" borderId="5" xfId="1" applyFont="1" applyBorder="1" applyAlignment="1">
      <alignment wrapText="1"/>
    </xf>
    <xf numFmtId="0" fontId="3" fillId="0" borderId="0" xfId="1" applyFont="1" applyBorder="1" applyAlignment="1">
      <alignment horizontal="right" wrapText="1"/>
    </xf>
    <xf numFmtId="6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wrapText="1"/>
    </xf>
    <xf numFmtId="0" fontId="3" fillId="2" borderId="3" xfId="1" applyFont="1" applyFill="1" applyBorder="1" applyAlignment="1">
      <alignment horizontal="center" wrapText="1"/>
    </xf>
    <xf numFmtId="165" fontId="2" fillId="0" borderId="4" xfId="1" applyNumberFormat="1" applyFont="1" applyBorder="1"/>
    <xf numFmtId="0" fontId="2" fillId="4" borderId="4" xfId="1" applyFont="1" applyFill="1" applyBorder="1" applyAlignment="1">
      <alignment wrapText="1"/>
    </xf>
    <xf numFmtId="8" fontId="2" fillId="4" borderId="4" xfId="1" applyNumberFormat="1" applyFont="1" applyFill="1" applyBorder="1" applyAlignment="1">
      <alignment wrapText="1"/>
    </xf>
    <xf numFmtId="165" fontId="2" fillId="4" borderId="4" xfId="1" applyNumberFormat="1" applyFont="1" applyFill="1" applyBorder="1" applyAlignment="1">
      <alignment wrapText="1"/>
    </xf>
    <xf numFmtId="0" fontId="2" fillId="4" borderId="4" xfId="1" applyFont="1" applyFill="1" applyBorder="1" applyAlignment="1">
      <alignment horizontal="center" wrapText="1"/>
    </xf>
    <xf numFmtId="6" fontId="2" fillId="4" borderId="4" xfId="1" applyNumberFormat="1" applyFont="1" applyFill="1" applyBorder="1" applyAlignment="1">
      <alignment wrapText="1"/>
    </xf>
    <xf numFmtId="6" fontId="2" fillId="4" borderId="4" xfId="1" applyNumberFormat="1" applyFont="1" applyFill="1" applyBorder="1"/>
    <xf numFmtId="1" fontId="2" fillId="0" borderId="0" xfId="1" applyNumberFormat="1" applyFont="1" applyBorder="1" applyAlignment="1">
      <alignment horizontal="center" wrapText="1"/>
    </xf>
    <xf numFmtId="0" fontId="3" fillId="3" borderId="0" xfId="1" applyFont="1" applyFill="1" applyBorder="1" applyAlignment="1">
      <alignment horizontal="right" wrapText="1"/>
    </xf>
    <xf numFmtId="164" fontId="2" fillId="3" borderId="0" xfId="1" applyNumberFormat="1" applyFont="1" applyFill="1" applyBorder="1"/>
    <xf numFmtId="165" fontId="3" fillId="3" borderId="0" xfId="1" applyNumberFormat="1" applyFont="1" applyFill="1" applyBorder="1" applyAlignment="1">
      <alignment horizontal="right" wrapText="1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70" zoomScaleNormal="70" zoomScalePageLayoutView="80" workbookViewId="0">
      <selection activeCell="E15" sqref="E15"/>
    </sheetView>
  </sheetViews>
  <sheetFormatPr defaultRowHeight="15.6" x14ac:dyDescent="0.3"/>
  <cols>
    <col min="1" max="1" width="3.33203125" style="6" bestFit="1" customWidth="1"/>
    <col min="2" max="2" width="20.44140625" style="23" customWidth="1"/>
    <col min="3" max="3" width="14.33203125" style="23" customWidth="1"/>
    <col min="4" max="4" width="13.109375" style="6" customWidth="1"/>
    <col min="5" max="5" width="14.33203125" style="23" customWidth="1"/>
    <col min="6" max="6" width="14.109375" style="1" bestFit="1" customWidth="1"/>
    <col min="7" max="7" width="44.77734375" style="23" hidden="1" customWidth="1"/>
    <col min="8" max="8" width="26.77734375" style="6" hidden="1" customWidth="1"/>
    <col min="9" max="9" width="0" style="6" hidden="1" customWidth="1"/>
    <col min="10" max="16384" width="8.88671875" style="6"/>
  </cols>
  <sheetData>
    <row r="1" spans="1:10" s="1" customFormat="1" ht="47.4" thickBot="1" x14ac:dyDescent="0.35">
      <c r="B1" s="2" t="s">
        <v>0</v>
      </c>
      <c r="C1" s="3" t="s">
        <v>1</v>
      </c>
      <c r="D1" s="3" t="s">
        <v>2</v>
      </c>
      <c r="E1" s="3" t="s">
        <v>12</v>
      </c>
      <c r="F1" s="24" t="s">
        <v>3</v>
      </c>
      <c r="G1" s="4" t="s">
        <v>4</v>
      </c>
      <c r="H1" s="4" t="s">
        <v>5</v>
      </c>
      <c r="I1" s="5" t="s">
        <v>6</v>
      </c>
    </row>
    <row r="2" spans="1:10" ht="31.2" x14ac:dyDescent="0.3">
      <c r="B2" s="37">
        <v>1</v>
      </c>
      <c r="C2" s="7" t="s">
        <v>7</v>
      </c>
      <c r="D2" s="9">
        <v>122000</v>
      </c>
      <c r="E2" s="7">
        <v>0</v>
      </c>
      <c r="F2" s="10">
        <v>75</v>
      </c>
      <c r="G2" s="7"/>
      <c r="H2" s="7"/>
      <c r="I2" s="11"/>
    </row>
    <row r="3" spans="1:10" ht="31.2" x14ac:dyDescent="0.3">
      <c r="B3" s="36">
        <v>2</v>
      </c>
      <c r="C3" s="26" t="s">
        <v>7</v>
      </c>
      <c r="D3" s="27">
        <v>225000</v>
      </c>
      <c r="E3" s="28">
        <v>151009</v>
      </c>
      <c r="F3" s="29">
        <v>75</v>
      </c>
      <c r="G3" s="7"/>
      <c r="H3" s="7"/>
      <c r="I3" s="12"/>
      <c r="J3" s="6" t="s">
        <v>15</v>
      </c>
    </row>
    <row r="4" spans="1:10" ht="31.2" x14ac:dyDescent="0.3">
      <c r="B4" s="36">
        <v>3</v>
      </c>
      <c r="C4" s="7" t="s">
        <v>7</v>
      </c>
      <c r="D4" s="13">
        <v>132713.5</v>
      </c>
      <c r="E4" s="7">
        <v>0</v>
      </c>
      <c r="F4" s="10">
        <v>75</v>
      </c>
      <c r="G4" s="7"/>
      <c r="H4" s="7"/>
      <c r="I4" s="7"/>
    </row>
    <row r="5" spans="1:10" ht="46.8" x14ac:dyDescent="0.3">
      <c r="B5" s="36">
        <v>4</v>
      </c>
      <c r="C5" s="26" t="s">
        <v>8</v>
      </c>
      <c r="D5" s="30">
        <v>90143</v>
      </c>
      <c r="E5" s="28">
        <v>90143</v>
      </c>
      <c r="F5" s="29">
        <v>89</v>
      </c>
      <c r="G5" s="7"/>
      <c r="H5" s="7"/>
      <c r="I5" s="12"/>
      <c r="J5" s="6" t="s">
        <v>15</v>
      </c>
    </row>
    <row r="6" spans="1:10" ht="46.8" x14ac:dyDescent="0.3">
      <c r="B6" s="36">
        <v>5</v>
      </c>
      <c r="C6" s="7" t="s">
        <v>8</v>
      </c>
      <c r="D6" s="13">
        <v>65000</v>
      </c>
      <c r="E6" s="7">
        <v>0</v>
      </c>
      <c r="F6" s="14">
        <v>69</v>
      </c>
      <c r="G6" s="7"/>
      <c r="H6" s="7"/>
      <c r="I6" s="12"/>
    </row>
    <row r="7" spans="1:10" ht="46.8" x14ac:dyDescent="0.3">
      <c r="B7" s="36">
        <v>6</v>
      </c>
      <c r="C7" s="7" t="s">
        <v>9</v>
      </c>
      <c r="D7" s="9">
        <v>81130</v>
      </c>
      <c r="E7" s="7">
        <v>0</v>
      </c>
      <c r="F7" s="10">
        <v>64</v>
      </c>
      <c r="G7" s="7"/>
      <c r="H7" s="7"/>
      <c r="I7" s="11"/>
    </row>
    <row r="8" spans="1:10" ht="46.8" x14ac:dyDescent="0.3">
      <c r="B8" s="36">
        <v>7</v>
      </c>
      <c r="C8" s="7" t="s">
        <v>9</v>
      </c>
      <c r="D8" s="13">
        <v>120000</v>
      </c>
      <c r="E8" s="7">
        <v>0</v>
      </c>
      <c r="F8" s="10">
        <v>72</v>
      </c>
      <c r="G8" s="7"/>
      <c r="H8" s="7"/>
      <c r="I8" s="12"/>
    </row>
    <row r="9" spans="1:10" ht="46.8" x14ac:dyDescent="0.3">
      <c r="B9" s="36">
        <v>8</v>
      </c>
      <c r="C9" s="7" t="s">
        <v>9</v>
      </c>
      <c r="D9" s="13">
        <v>233460</v>
      </c>
      <c r="E9" s="7">
        <v>0</v>
      </c>
      <c r="F9" s="10">
        <v>64</v>
      </c>
      <c r="G9" s="7"/>
      <c r="H9" s="7"/>
      <c r="I9" s="12"/>
    </row>
    <row r="10" spans="1:10" ht="46.8" x14ac:dyDescent="0.3">
      <c r="B10" s="36">
        <v>9</v>
      </c>
      <c r="C10" s="7" t="s">
        <v>9</v>
      </c>
      <c r="D10" s="13">
        <v>104550</v>
      </c>
      <c r="E10" s="7">
        <v>0</v>
      </c>
      <c r="F10" s="10">
        <v>74</v>
      </c>
      <c r="G10" s="15"/>
      <c r="H10" s="7"/>
      <c r="I10" s="12"/>
    </row>
    <row r="11" spans="1:10" ht="31.2" x14ac:dyDescent="0.3">
      <c r="B11" s="36">
        <v>10</v>
      </c>
      <c r="C11" s="26" t="s">
        <v>10</v>
      </c>
      <c r="D11" s="31">
        <v>103552</v>
      </c>
      <c r="E11" s="28">
        <v>103552</v>
      </c>
      <c r="F11" s="29">
        <v>87</v>
      </c>
      <c r="G11" s="7"/>
      <c r="H11" s="8"/>
      <c r="I11" s="11"/>
      <c r="J11" s="6" t="s">
        <v>15</v>
      </c>
    </row>
    <row r="12" spans="1:10" ht="31.2" x14ac:dyDescent="0.3">
      <c r="B12" s="36">
        <v>11</v>
      </c>
      <c r="C12" s="7" t="s">
        <v>10</v>
      </c>
      <c r="D12" s="25">
        <v>98050</v>
      </c>
      <c r="E12" s="7" t="s">
        <v>14</v>
      </c>
      <c r="F12" s="10">
        <v>76</v>
      </c>
    </row>
    <row r="13" spans="1:10" x14ac:dyDescent="0.3">
      <c r="A13" s="16"/>
      <c r="B13" s="17"/>
      <c r="C13" s="17"/>
      <c r="D13" s="18"/>
      <c r="E13" s="17"/>
      <c r="F13" s="19"/>
      <c r="G13" s="20"/>
      <c r="H13" s="7"/>
      <c r="I13" s="12"/>
    </row>
    <row r="14" spans="1:10" ht="31.2" x14ac:dyDescent="0.3">
      <c r="A14" s="16"/>
      <c r="B14" s="17"/>
      <c r="C14" s="21" t="s">
        <v>11</v>
      </c>
      <c r="D14" s="22">
        <f>SUM(D2:D13)</f>
        <v>1375598.5</v>
      </c>
      <c r="E14" s="21" t="s">
        <v>16</v>
      </c>
      <c r="F14" s="32">
        <f>AVERAGE(F2:F12)</f>
        <v>74.545454545454547</v>
      </c>
      <c r="G14" s="20"/>
      <c r="H14" s="8"/>
      <c r="I14" s="8"/>
    </row>
    <row r="15" spans="1:10" ht="31.2" x14ac:dyDescent="0.3">
      <c r="A15" s="16"/>
      <c r="B15" s="17"/>
      <c r="C15" s="33" t="s">
        <v>13</v>
      </c>
      <c r="D15" s="34"/>
      <c r="E15" s="35">
        <f>SUM(E2:E11)</f>
        <v>344704</v>
      </c>
      <c r="F15" s="19"/>
    </row>
  </sheetData>
  <printOptions horizontalCentered="1" verticalCentered="1"/>
  <pageMargins left="0.7" right="0.7" top="0.75" bottom="0.75" header="0.3" footer="0.3"/>
  <pageSetup scale="92" fitToHeight="0" orientation="portrait" r:id="rId1"/>
  <headerFooter>
    <oddHeader>&amp;C&amp;"-,Bold"Cycle 2 All Grants Scored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Sheet Round 2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NCAOC</dc:creator>
  <cp:lastModifiedBy>NCAOC</cp:lastModifiedBy>
  <cp:lastPrinted>2019-05-17T13:27:23Z</cp:lastPrinted>
  <dcterms:created xsi:type="dcterms:W3CDTF">2019-04-22T15:02:32Z</dcterms:created>
  <dcterms:modified xsi:type="dcterms:W3CDTF">2019-05-17T13:54:44Z</dcterms:modified>
</cp:coreProperties>
</file>