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CJC-DFS-01.aoc.nccourts.org\Network_Folders\UNIT_HTC\SFRF 2021-2023\Templates\16.23 reporting package DRAFT\"/>
    </mc:Choice>
  </mc:AlternateContent>
  <xr:revisionPtr revIDLastSave="20" documentId="13_ncr:1_{04D148FE-706B-4021-B612-700C932A2C86}" xr6:coauthVersionLast="47" xr6:coauthVersionMax="47" xr10:uidLastSave="{96184DED-B200-43F9-9E1E-135F21B2121C}"/>
  <bookViews>
    <workbookView xWindow="28680" yWindow="-120" windowWidth="29040" windowHeight="15840" xr2:uid="{8A5AC0E5-EC5F-4059-A65D-1EF40F27C7CF}"/>
  </bookViews>
  <sheets>
    <sheet name="2021 FY Financial Report" sheetId="1" r:id="rId1"/>
    <sheet name="2022 FY Financial Report" sheetId="2" r:id="rId2"/>
    <sheet name="Q1 2023 FY Financial Report" sheetId="8" r:id="rId3"/>
    <sheet name="Q2 2023 FY Financial Report" sheetId="7" r:id="rId4"/>
    <sheet name="Q3 2023 FY Financial Report" sheetId="6" r:id="rId5"/>
    <sheet name="Q4 2023 FY Financial Report" sheetId="5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5" l="1"/>
  <c r="B14" i="6"/>
  <c r="B14" i="7"/>
  <c r="B14" i="8"/>
  <c r="B13" i="2"/>
  <c r="B9" i="8"/>
  <c r="B13" i="1"/>
  <c r="H13" i="2"/>
  <c r="I14" i="8" s="1"/>
  <c r="I14" i="7" s="1"/>
  <c r="I14" i="6" s="1"/>
  <c r="J14" i="5" s="1"/>
  <c r="B12" i="2"/>
  <c r="K45" i="8"/>
  <c r="B13" i="5" l="1"/>
  <c r="B13" i="6"/>
  <c r="B13" i="7"/>
  <c r="B13" i="8"/>
  <c r="G57" i="2" l="1"/>
  <c r="G56" i="1"/>
  <c r="F19" i="1"/>
  <c r="F54" i="2"/>
  <c r="F49" i="2"/>
  <c r="F44" i="2"/>
  <c r="F39" i="2"/>
  <c r="F40" i="2" s="1"/>
  <c r="F34" i="2"/>
  <c r="F29" i="2"/>
  <c r="F24" i="2"/>
  <c r="F19" i="2"/>
  <c r="H34" i="1"/>
  <c r="J13" i="5"/>
  <c r="I13" i="6"/>
  <c r="I13" i="7"/>
  <c r="I13" i="8"/>
  <c r="J56" i="8"/>
  <c r="I56" i="8"/>
  <c r="H56" i="8"/>
  <c r="K55" i="8"/>
  <c r="K56" i="8" s="1"/>
  <c r="J51" i="8"/>
  <c r="I51" i="8"/>
  <c r="H51" i="8"/>
  <c r="K50" i="8"/>
  <c r="K51" i="8" s="1"/>
  <c r="J46" i="8"/>
  <c r="I46" i="8"/>
  <c r="H46" i="8"/>
  <c r="J41" i="8"/>
  <c r="I41" i="8"/>
  <c r="H41" i="8"/>
  <c r="K40" i="8"/>
  <c r="K41" i="8" s="1"/>
  <c r="J36" i="8"/>
  <c r="I36" i="8"/>
  <c r="H36" i="8"/>
  <c r="K35" i="8"/>
  <c r="J31" i="8"/>
  <c r="I31" i="8"/>
  <c r="H31" i="8"/>
  <c r="K30" i="8"/>
  <c r="J26" i="8"/>
  <c r="I26" i="8"/>
  <c r="H26" i="8"/>
  <c r="K25" i="8"/>
  <c r="K26" i="8" s="1"/>
  <c r="J21" i="8"/>
  <c r="I21" i="8"/>
  <c r="H21" i="8"/>
  <c r="K20" i="8"/>
  <c r="K21" i="8" s="1"/>
  <c r="J56" i="5"/>
  <c r="I56" i="5"/>
  <c r="H56" i="5"/>
  <c r="K55" i="5"/>
  <c r="K56" i="5" s="1"/>
  <c r="J51" i="5"/>
  <c r="I51" i="5"/>
  <c r="H51" i="5"/>
  <c r="K50" i="5"/>
  <c r="J46" i="5"/>
  <c r="I46" i="5"/>
  <c r="H46" i="5"/>
  <c r="K45" i="5"/>
  <c r="J41" i="5"/>
  <c r="I41" i="5"/>
  <c r="H41" i="5"/>
  <c r="K40" i="5"/>
  <c r="K41" i="5" s="1"/>
  <c r="J36" i="5"/>
  <c r="I36" i="5"/>
  <c r="H36" i="5"/>
  <c r="K35" i="5"/>
  <c r="J31" i="5"/>
  <c r="I31" i="5"/>
  <c r="H31" i="5"/>
  <c r="K30" i="5"/>
  <c r="K31" i="5" s="1"/>
  <c r="J26" i="5"/>
  <c r="I26" i="5"/>
  <c r="H26" i="5"/>
  <c r="K25" i="5"/>
  <c r="J21" i="5"/>
  <c r="I21" i="5"/>
  <c r="H21" i="5"/>
  <c r="K20" i="5"/>
  <c r="K21" i="5" s="1"/>
  <c r="J56" i="6"/>
  <c r="I56" i="6"/>
  <c r="H56" i="6"/>
  <c r="K55" i="6"/>
  <c r="K56" i="6" s="1"/>
  <c r="J51" i="6"/>
  <c r="I51" i="6"/>
  <c r="H51" i="6"/>
  <c r="K50" i="6"/>
  <c r="J46" i="6"/>
  <c r="I46" i="6"/>
  <c r="H46" i="6"/>
  <c r="K45" i="6"/>
  <c r="J41" i="6"/>
  <c r="I41" i="6"/>
  <c r="H41" i="6"/>
  <c r="K40" i="6"/>
  <c r="J36" i="6"/>
  <c r="I36" i="6"/>
  <c r="H36" i="6"/>
  <c r="K35" i="6"/>
  <c r="J31" i="6"/>
  <c r="I31" i="6"/>
  <c r="H31" i="6"/>
  <c r="K30" i="6"/>
  <c r="J26" i="6"/>
  <c r="I26" i="6"/>
  <c r="H26" i="6"/>
  <c r="K25" i="6"/>
  <c r="J21" i="6"/>
  <c r="I21" i="6"/>
  <c r="H21" i="6"/>
  <c r="K20" i="6"/>
  <c r="K21" i="6" s="1"/>
  <c r="G20" i="2"/>
  <c r="H40" i="2"/>
  <c r="G40" i="2"/>
  <c r="I39" i="2"/>
  <c r="I40" i="2" s="1"/>
  <c r="J41" i="7"/>
  <c r="I41" i="7"/>
  <c r="H41" i="7"/>
  <c r="K40" i="7"/>
  <c r="H39" i="1"/>
  <c r="G39" i="1"/>
  <c r="F39" i="1"/>
  <c r="F40" i="8" s="1"/>
  <c r="I38" i="1"/>
  <c r="I39" i="1" s="1"/>
  <c r="I58" i="5" l="1"/>
  <c r="J58" i="5"/>
  <c r="H58" i="5"/>
  <c r="I59" i="5"/>
  <c r="J58" i="6"/>
  <c r="I58" i="6"/>
  <c r="H58" i="6"/>
  <c r="I59" i="6"/>
  <c r="J58" i="8"/>
  <c r="H58" i="8"/>
  <c r="I58" i="8"/>
  <c r="F41" i="8"/>
  <c r="F40" i="7"/>
  <c r="F41" i="7" s="1"/>
  <c r="F40" i="6"/>
  <c r="F41" i="6" s="1"/>
  <c r="F40" i="5"/>
  <c r="F41" i="5" s="1"/>
  <c r="K36" i="8"/>
  <c r="K31" i="8"/>
  <c r="K46" i="8"/>
  <c r="K36" i="5"/>
  <c r="K51" i="5"/>
  <c r="K46" i="5"/>
  <c r="K26" i="5"/>
  <c r="K51" i="6"/>
  <c r="K26" i="6"/>
  <c r="K41" i="6"/>
  <c r="K31" i="6"/>
  <c r="K46" i="6"/>
  <c r="K36" i="6"/>
  <c r="K41" i="7"/>
  <c r="J39" i="1"/>
  <c r="J40" i="2" s="1"/>
  <c r="J38" i="1"/>
  <c r="H10" i="2"/>
  <c r="H9" i="2"/>
  <c r="H8" i="2"/>
  <c r="I9" i="7" s="1"/>
  <c r="G19" i="1"/>
  <c r="H54" i="1"/>
  <c r="G54" i="1"/>
  <c r="F54" i="1"/>
  <c r="F55" i="8" s="1"/>
  <c r="I53" i="1"/>
  <c r="I54" i="1" s="1"/>
  <c r="H49" i="1"/>
  <c r="G49" i="1"/>
  <c r="F49" i="1"/>
  <c r="F50" i="8" s="1"/>
  <c r="I48" i="1"/>
  <c r="I49" i="1" s="1"/>
  <c r="H44" i="1"/>
  <c r="G44" i="1"/>
  <c r="F44" i="1"/>
  <c r="F45" i="8" s="1"/>
  <c r="I43" i="1"/>
  <c r="J43" i="1" s="1"/>
  <c r="G34" i="1"/>
  <c r="F34" i="1"/>
  <c r="F35" i="8" s="1"/>
  <c r="I33" i="1"/>
  <c r="H29" i="1"/>
  <c r="G29" i="1"/>
  <c r="F29" i="1"/>
  <c r="F30" i="8" s="1"/>
  <c r="I28" i="1"/>
  <c r="I29" i="1" s="1"/>
  <c r="H24" i="1"/>
  <c r="G24" i="1"/>
  <c r="F24" i="1"/>
  <c r="F25" i="8" s="1"/>
  <c r="I23" i="1"/>
  <c r="J23" i="1" s="1"/>
  <c r="H19" i="1"/>
  <c r="F20" i="8"/>
  <c r="I18" i="1"/>
  <c r="I19" i="1" s="1"/>
  <c r="H11" i="1"/>
  <c r="H13" i="1" s="1"/>
  <c r="I19" i="2"/>
  <c r="I20" i="2" s="1"/>
  <c r="K58" i="5" l="1"/>
  <c r="K58" i="6"/>
  <c r="K58" i="8"/>
  <c r="H56" i="1"/>
  <c r="F56" i="1"/>
  <c r="F56" i="8"/>
  <c r="F55" i="7"/>
  <c r="F55" i="5"/>
  <c r="F55" i="6"/>
  <c r="F50" i="5"/>
  <c r="F51" i="8"/>
  <c r="F50" i="7"/>
  <c r="F50" i="6"/>
  <c r="F46" i="8"/>
  <c r="F45" i="5"/>
  <c r="F45" i="6"/>
  <c r="F45" i="7"/>
  <c r="K40" i="2"/>
  <c r="L41" i="8"/>
  <c r="L41" i="7" s="1"/>
  <c r="L41" i="6" s="1"/>
  <c r="L41" i="5" s="1"/>
  <c r="M41" i="5" s="1"/>
  <c r="K39" i="1"/>
  <c r="F35" i="7"/>
  <c r="F35" i="5"/>
  <c r="F35" i="6"/>
  <c r="F36" i="8"/>
  <c r="F31" i="8"/>
  <c r="F30" i="6"/>
  <c r="F30" i="5"/>
  <c r="F30" i="7"/>
  <c r="F26" i="8"/>
  <c r="F25" i="5"/>
  <c r="F25" i="7"/>
  <c r="F25" i="6"/>
  <c r="F20" i="5"/>
  <c r="F20" i="6"/>
  <c r="F20" i="7"/>
  <c r="F21" i="8"/>
  <c r="I44" i="1"/>
  <c r="J44" i="1" s="1"/>
  <c r="K43" i="1"/>
  <c r="K38" i="1"/>
  <c r="J39" i="2"/>
  <c r="J33" i="1"/>
  <c r="K33" i="1" s="1"/>
  <c r="K23" i="1"/>
  <c r="I9" i="8"/>
  <c r="I9" i="6"/>
  <c r="I9" i="5"/>
  <c r="I11" i="7"/>
  <c r="I11" i="6"/>
  <c r="I11" i="8"/>
  <c r="I11" i="5"/>
  <c r="B9" i="7"/>
  <c r="B9" i="5"/>
  <c r="B9" i="6"/>
  <c r="I10" i="7"/>
  <c r="I10" i="5"/>
  <c r="I10" i="6"/>
  <c r="I10" i="8"/>
  <c r="I24" i="1"/>
  <c r="J24" i="1" s="1"/>
  <c r="J49" i="1"/>
  <c r="J28" i="1"/>
  <c r="J29" i="1"/>
  <c r="J53" i="1"/>
  <c r="J19" i="1"/>
  <c r="J54" i="1"/>
  <c r="J48" i="1"/>
  <c r="J18" i="1"/>
  <c r="I34" i="1"/>
  <c r="I56" i="1" l="1"/>
  <c r="J20" i="2"/>
  <c r="L21" i="8" s="1"/>
  <c r="J56" i="1"/>
  <c r="F58" i="8"/>
  <c r="M41" i="7"/>
  <c r="M41" i="6"/>
  <c r="M41" i="8"/>
  <c r="F56" i="6"/>
  <c r="F56" i="5"/>
  <c r="F51" i="5"/>
  <c r="F51" i="6"/>
  <c r="F46" i="6"/>
  <c r="F46" i="5"/>
  <c r="K39" i="2"/>
  <c r="L40" i="8"/>
  <c r="F36" i="6"/>
  <c r="F36" i="5"/>
  <c r="F31" i="5"/>
  <c r="F31" i="6"/>
  <c r="F26" i="5"/>
  <c r="F26" i="6"/>
  <c r="F21" i="6"/>
  <c r="F21" i="5"/>
  <c r="K53" i="1"/>
  <c r="K48" i="1"/>
  <c r="K49" i="1"/>
  <c r="K44" i="1"/>
  <c r="K29" i="1"/>
  <c r="K28" i="1"/>
  <c r="K24" i="1"/>
  <c r="K18" i="1"/>
  <c r="J19" i="2"/>
  <c r="K19" i="1"/>
  <c r="J34" i="1"/>
  <c r="K34" i="1" s="1"/>
  <c r="K54" i="1"/>
  <c r="F58" i="5" l="1"/>
  <c r="K56" i="1"/>
  <c r="F58" i="6"/>
  <c r="L40" i="7"/>
  <c r="M40" i="8"/>
  <c r="K19" i="2"/>
  <c r="M21" i="8" l="1"/>
  <c r="L40" i="6"/>
  <c r="M40" i="7"/>
  <c r="L40" i="5" l="1"/>
  <c r="M40" i="5" s="1"/>
  <c r="M40" i="6"/>
  <c r="J56" i="7" l="1"/>
  <c r="I56" i="7"/>
  <c r="H56" i="7"/>
  <c r="F56" i="7"/>
  <c r="K55" i="7"/>
  <c r="J51" i="7"/>
  <c r="I51" i="7"/>
  <c r="H51" i="7"/>
  <c r="F51" i="7"/>
  <c r="K50" i="7"/>
  <c r="J46" i="7"/>
  <c r="I46" i="7"/>
  <c r="H46" i="7"/>
  <c r="F46" i="7"/>
  <c r="K45" i="7"/>
  <c r="J36" i="7"/>
  <c r="I36" i="7"/>
  <c r="H36" i="7"/>
  <c r="F36" i="7"/>
  <c r="K35" i="7"/>
  <c r="J31" i="7"/>
  <c r="I31" i="7"/>
  <c r="H31" i="7"/>
  <c r="F31" i="7"/>
  <c r="K30" i="7"/>
  <c r="J26" i="7"/>
  <c r="I26" i="7"/>
  <c r="H26" i="7"/>
  <c r="F26" i="7"/>
  <c r="K25" i="7"/>
  <c r="J21" i="7"/>
  <c r="I21" i="7"/>
  <c r="H21" i="7"/>
  <c r="F21" i="7"/>
  <c r="K20" i="7"/>
  <c r="H55" i="2"/>
  <c r="G55" i="2"/>
  <c r="F55" i="2"/>
  <c r="I54" i="2"/>
  <c r="J54" i="2" s="1"/>
  <c r="L55" i="8" s="1"/>
  <c r="H50" i="2"/>
  <c r="G50" i="2"/>
  <c r="F50" i="2"/>
  <c r="I49" i="2"/>
  <c r="H45" i="2"/>
  <c r="G45" i="2"/>
  <c r="F45" i="2"/>
  <c r="I44" i="2"/>
  <c r="H35" i="2"/>
  <c r="G35" i="2"/>
  <c r="F35" i="2"/>
  <c r="I34" i="2"/>
  <c r="H30" i="2"/>
  <c r="G30" i="2"/>
  <c r="F30" i="2"/>
  <c r="I29" i="2"/>
  <c r="J29" i="2" s="1"/>
  <c r="H25" i="2"/>
  <c r="G25" i="2"/>
  <c r="F25" i="2"/>
  <c r="I24" i="2"/>
  <c r="J24" i="2" s="1"/>
  <c r="L25" i="8" s="1"/>
  <c r="H20" i="2"/>
  <c r="F20" i="2"/>
  <c r="H12" i="2"/>
  <c r="H58" i="7" l="1"/>
  <c r="J58" i="7"/>
  <c r="I58" i="7"/>
  <c r="K26" i="7"/>
  <c r="K21" i="7"/>
  <c r="L30" i="8"/>
  <c r="L30" i="7" s="1"/>
  <c r="L30" i="6" s="1"/>
  <c r="L20" i="8"/>
  <c r="H57" i="2"/>
  <c r="F58" i="7"/>
  <c r="F57" i="2"/>
  <c r="L55" i="7"/>
  <c r="L55" i="6" s="1"/>
  <c r="M55" i="8"/>
  <c r="L25" i="7"/>
  <c r="L25" i="6" s="1"/>
  <c r="M25" i="8"/>
  <c r="J49" i="2"/>
  <c r="J44" i="2"/>
  <c r="L45" i="8" s="1"/>
  <c r="J34" i="2"/>
  <c r="K36" i="7"/>
  <c r="K31" i="7"/>
  <c r="K51" i="7"/>
  <c r="K46" i="7"/>
  <c r="I25" i="2"/>
  <c r="I55" i="2"/>
  <c r="J55" i="2" s="1"/>
  <c r="L56" i="8" s="1"/>
  <c r="K56" i="7"/>
  <c r="K24" i="2"/>
  <c r="I30" i="2"/>
  <c r="I35" i="2"/>
  <c r="K29" i="2"/>
  <c r="K54" i="2"/>
  <c r="I45" i="2"/>
  <c r="J45" i="2" s="1"/>
  <c r="L46" i="8" s="1"/>
  <c r="I50" i="2"/>
  <c r="M30" i="8" l="1"/>
  <c r="K58" i="7"/>
  <c r="L21" i="7"/>
  <c r="I57" i="2"/>
  <c r="L20" i="7"/>
  <c r="M20" i="8"/>
  <c r="M55" i="7"/>
  <c r="M25" i="7"/>
  <c r="L56" i="7"/>
  <c r="L56" i="6" s="1"/>
  <c r="M56" i="8"/>
  <c r="L55" i="5"/>
  <c r="M55" i="5" s="1"/>
  <c r="M55" i="6"/>
  <c r="K49" i="2"/>
  <c r="L50" i="8"/>
  <c r="L46" i="7"/>
  <c r="L46" i="6" s="1"/>
  <c r="M46" i="8"/>
  <c r="K44" i="2"/>
  <c r="K34" i="2"/>
  <c r="L35" i="8"/>
  <c r="L30" i="5"/>
  <c r="M30" i="5" s="1"/>
  <c r="M30" i="6"/>
  <c r="M30" i="7"/>
  <c r="L25" i="5"/>
  <c r="M25" i="5" s="1"/>
  <c r="M25" i="6"/>
  <c r="J50" i="2"/>
  <c r="J35" i="2"/>
  <c r="J30" i="2"/>
  <c r="L31" i="8" s="1"/>
  <c r="J25" i="2"/>
  <c r="K45" i="2"/>
  <c r="K55" i="2"/>
  <c r="L21" i="6" l="1"/>
  <c r="M21" i="7"/>
  <c r="L20" i="6"/>
  <c r="M20" i="7"/>
  <c r="L26" i="8"/>
  <c r="J57" i="2"/>
  <c r="M46" i="7"/>
  <c r="L56" i="5"/>
  <c r="M56" i="5" s="1"/>
  <c r="M56" i="6"/>
  <c r="K50" i="2"/>
  <c r="L51" i="8"/>
  <c r="L50" i="7"/>
  <c r="M50" i="8"/>
  <c r="L45" i="7"/>
  <c r="M45" i="8"/>
  <c r="L46" i="5"/>
  <c r="M46" i="5" s="1"/>
  <c r="M46" i="6"/>
  <c r="L35" i="7"/>
  <c r="M35" i="8"/>
  <c r="K35" i="2"/>
  <c r="L36" i="8"/>
  <c r="K30" i="2"/>
  <c r="L31" i="7"/>
  <c r="M31" i="8"/>
  <c r="K25" i="2"/>
  <c r="K20" i="2"/>
  <c r="M56" i="7"/>
  <c r="M21" i="6" l="1"/>
  <c r="L21" i="5"/>
  <c r="M21" i="5" s="1"/>
  <c r="L58" i="8"/>
  <c r="B15" i="8" s="1"/>
  <c r="M20" i="6"/>
  <c r="L20" i="5"/>
  <c r="M20" i="5" s="1"/>
  <c r="H14" i="2"/>
  <c r="B14" i="2"/>
  <c r="I15" i="8"/>
  <c r="M26" i="8"/>
  <c r="L26" i="7"/>
  <c r="K57" i="2"/>
  <c r="L50" i="6"/>
  <c r="M50" i="7"/>
  <c r="L51" i="7"/>
  <c r="M51" i="8"/>
  <c r="L45" i="6"/>
  <c r="M45" i="7"/>
  <c r="L35" i="6"/>
  <c r="M35" i="7"/>
  <c r="L36" i="7"/>
  <c r="M36" i="8"/>
  <c r="L31" i="6"/>
  <c r="M31" i="7"/>
  <c r="L58" i="7" l="1"/>
  <c r="L26" i="6"/>
  <c r="M26" i="7"/>
  <c r="M58" i="8"/>
  <c r="L50" i="5"/>
  <c r="M50" i="6"/>
  <c r="L51" i="6"/>
  <c r="M51" i="6" s="1"/>
  <c r="M51" i="7"/>
  <c r="L45" i="5"/>
  <c r="M45" i="5" s="1"/>
  <c r="M45" i="6"/>
  <c r="L36" i="6"/>
  <c r="M36" i="7"/>
  <c r="L35" i="5"/>
  <c r="M35" i="5" s="1"/>
  <c r="M35" i="6"/>
  <c r="L31" i="5"/>
  <c r="M31" i="5" s="1"/>
  <c r="M31" i="6"/>
  <c r="M50" i="5" l="1"/>
  <c r="L51" i="5"/>
  <c r="M51" i="5" s="1"/>
  <c r="L58" i="6"/>
  <c r="I15" i="7"/>
  <c r="L26" i="5"/>
  <c r="M26" i="6"/>
  <c r="J15" i="5"/>
  <c r="I15" i="6"/>
  <c r="M58" i="7"/>
  <c r="L36" i="5"/>
  <c r="M36" i="5" s="1"/>
  <c r="M36" i="6"/>
  <c r="L58" i="5" l="1"/>
  <c r="B15" i="5" s="1"/>
  <c r="B15" i="6"/>
  <c r="M26" i="5"/>
  <c r="M58" i="5" s="1"/>
  <c r="M58" i="6"/>
  <c r="B15" i="7"/>
</calcChain>
</file>

<file path=xl/sharedStrings.xml><?xml version="1.0" encoding="utf-8"?>
<sst xmlns="http://schemas.openxmlformats.org/spreadsheetml/2006/main" count="373" uniqueCount="91">
  <si>
    <t>NC Administrative Office Of The Courts</t>
  </si>
  <si>
    <t>Human Trafficking Commission</t>
  </si>
  <si>
    <t>16.23 Grant</t>
  </si>
  <si>
    <t>2021 FY Financial Report</t>
  </si>
  <si>
    <t xml:space="preserve">*** BE SURE TO ADD THIS SUMMARY PAGE TO THE ATTACHMENT COVER SHEETS, WITH SUPPORTING DOCUMENTATION ***   </t>
  </si>
  <si>
    <t>Agency:</t>
  </si>
  <si>
    <t>Tax ID</t>
  </si>
  <si>
    <t xml:space="preserve">SAM UEI </t>
  </si>
  <si>
    <t xml:space="preserve">Period of Performance </t>
  </si>
  <si>
    <t>Award</t>
  </si>
  <si>
    <t>Expenditures to date</t>
  </si>
  <si>
    <t>HTC Disbursements to date</t>
  </si>
  <si>
    <t>Balance</t>
  </si>
  <si>
    <t>Pending Disbursements</t>
  </si>
  <si>
    <t>Budget Line Items</t>
  </si>
  <si>
    <t>Actual Budget</t>
  </si>
  <si>
    <t>July 2021 to June 2022 Expenditures</t>
  </si>
  <si>
    <t>FY  Expenditures (Total)</t>
  </si>
  <si>
    <t>Project Expenditures to date (Current)</t>
  </si>
  <si>
    <t>Remaining Balance</t>
  </si>
  <si>
    <t>Personnel Salaries and Wages</t>
  </si>
  <si>
    <t>Employee Expenses (Salary)</t>
  </si>
  <si>
    <t>Total Personnel Salaries and Wages</t>
  </si>
  <si>
    <t>Personnel Fringe Benefits</t>
  </si>
  <si>
    <t>Employee Expenses (Fringe)</t>
  </si>
  <si>
    <t>Total Personnel Fringe Benefits</t>
  </si>
  <si>
    <t>Contractual</t>
  </si>
  <si>
    <t>Service and Contractual (Utilities, telephone, data, and lease related expenses)</t>
  </si>
  <si>
    <t>Total Contractual</t>
  </si>
  <si>
    <t>Travel</t>
  </si>
  <si>
    <t>Travel (gas, airline tickets, conference fees, etc.)</t>
  </si>
  <si>
    <t>Total Travel</t>
  </si>
  <si>
    <t>Equipment (items with cost over $5,000)</t>
  </si>
  <si>
    <t>Equipment (cars, computers &gt;$5,000, etc.)</t>
  </si>
  <si>
    <t>Total Equipment</t>
  </si>
  <si>
    <t>Supplies (items with unit cost under $5,000)</t>
  </si>
  <si>
    <t>Supplies (Office supplies, client supplies, cleaning supplies, educational materials)</t>
  </si>
  <si>
    <t>Total Supplies</t>
  </si>
  <si>
    <t>Administrative Cost</t>
  </si>
  <si>
    <t>Administrative Expenses (Overhead and Project Management)</t>
  </si>
  <si>
    <t>Total Administrative Cost</t>
  </si>
  <si>
    <t>Client Direct Services/Assistance</t>
  </si>
  <si>
    <t>Direct Services (therapy, counseling, hotels, gas cards, etc.)</t>
  </si>
  <si>
    <t>Total Client Direct Services/Assistance</t>
  </si>
  <si>
    <t>Totals</t>
  </si>
  <si>
    <r>
      <t xml:space="preserve">                                                                      </t>
    </r>
    <r>
      <rPr>
        <b/>
        <sz val="11"/>
        <color theme="1"/>
        <rFont val="Arial"/>
        <family val="2"/>
      </rPr>
      <t xml:space="preserve">                         INVENTORY PURCHASED</t>
    </r>
    <r>
      <rPr>
        <b/>
        <sz val="11"/>
        <color theme="5"/>
        <rFont val="Arial"/>
        <family val="2"/>
      </rPr>
      <t xml:space="preserve"> (Equipment only)</t>
    </r>
  </si>
  <si>
    <t>EQUIPMENT TYPE</t>
  </si>
  <si>
    <t>BRAND</t>
  </si>
  <si>
    <t>MODEL</t>
  </si>
  <si>
    <t>DATE PURCHASED</t>
  </si>
  <si>
    <t>COST</t>
  </si>
  <si>
    <t>By signing this report, I certify to the best of my knowledge and belief that the report is true, complete, and accurate, and the expenditures, disbursements and cash receipts are</t>
  </si>
  <si>
    <t xml:space="preserve"> for the purposes and objectives set forth in the terms and conditions of the grant award. I am aware that any false, fictitious, or fraudulent information, or the omission of any </t>
  </si>
  <si>
    <t>material fact, may subject me to criminal, civil or administrative penalties for fraud, false statements, false claims or otherwise.</t>
  </si>
  <si>
    <t>FINANCE OFFICER SIGNATURE AND DATE</t>
  </si>
  <si>
    <t>EXECUTIVE DIRECTOR SIGNATURE AND DATE</t>
  </si>
  <si>
    <t>PRINT NAME BELOW</t>
  </si>
  <si>
    <t>PRINTED NAME</t>
  </si>
  <si>
    <t>2022 Financial Report</t>
  </si>
  <si>
    <t>July 2022 to June 2023 Expenditures</t>
  </si>
  <si>
    <t>FY 2022 Expenditures (Total)</t>
  </si>
  <si>
    <r>
      <t xml:space="preserve">                                                                      </t>
    </r>
    <r>
      <rPr>
        <b/>
        <sz val="11"/>
        <color theme="1"/>
        <rFont val="Arial"/>
        <family val="2"/>
      </rPr>
      <t xml:space="preserve">                         INVENTORY PURCHASED</t>
    </r>
    <r>
      <rPr>
        <b/>
        <sz val="11"/>
        <color theme="5"/>
        <rFont val="Arial"/>
        <family val="2"/>
      </rPr>
      <t xml:space="preserve"> (Equipment Only)</t>
    </r>
  </si>
  <si>
    <t>Q1 July-September FY 2023</t>
  </si>
  <si>
    <t xml:space="preserve">*** BE SURE TO ATTACH THIS SUMMARY PAGE TO THE ATTACHMENT COVER SHEETS, WITH SUPPORTING DOCUMENTATION ***   </t>
  </si>
  <si>
    <t>Period of Performance (POP)</t>
  </si>
  <si>
    <t>July 2023  Expenditures</t>
  </si>
  <si>
    <t>August 2023 Expenditures</t>
  </si>
  <si>
    <t>September 2023 Expenditures</t>
  </si>
  <si>
    <t>Current Quarter  Expenditures (Total)</t>
  </si>
  <si>
    <t>SERIAL #</t>
  </si>
  <si>
    <t xml:space="preserve">*** BE SURE TO ATTACH YOUR SUMMARY PAGE AND SUPPORTING DOCUMENTATION ***   </t>
  </si>
  <si>
    <t>Q2 October-December FY 2023</t>
  </si>
  <si>
    <t xml:space="preserve">*** BE SURE TO ATTACH THIS SUMMARY PAGE TO ATTACHMENT COVER SHEETS, WITH SUPPORTING DOCUMENTATION ***   </t>
  </si>
  <si>
    <t>we</t>
  </si>
  <si>
    <t>October Expenditures</t>
  </si>
  <si>
    <t>November Expenditures</t>
  </si>
  <si>
    <t>December Expenditures</t>
  </si>
  <si>
    <t>Travel (gas, airline tickets, conference fees, etc)</t>
  </si>
  <si>
    <t xml:space="preserve">*** BE SURE TO ATTACH THIS SUMMARY PAGE TO COVER SHEET AND SUPPORTING DOCUMENTATION ***   </t>
  </si>
  <si>
    <t>Q3  January-March (FY 2023-2024)</t>
  </si>
  <si>
    <t xml:space="preserve">*** BE SURE TO ATTACH THIS SUMMARY PAGE TO COVER SHEETS AND SUPPORTING DOCUMENTATION ***   </t>
  </si>
  <si>
    <t>January 2024 Expenditures</t>
  </si>
  <si>
    <t>February 2024 Expenditures</t>
  </si>
  <si>
    <t>March 2024 Expenditures</t>
  </si>
  <si>
    <t>Q4 April-June (FY 2023-2024)</t>
  </si>
  <si>
    <t>April Expenditures</t>
  </si>
  <si>
    <t>May Expenditures</t>
  </si>
  <si>
    <t>June Expenditures</t>
  </si>
  <si>
    <t xml:space="preserve">By signing this report, I certify to the best of my knowledge and belief that the report is true, complete, and accurate, and the expenditures, disbursements and cash </t>
  </si>
  <si>
    <t>receipts are for the purposes and objectives set forth in the terms and conditions of the grant award. I am aware that any false, fictitious, or fraudulent</t>
  </si>
  <si>
    <t xml:space="preserve"> information, or the omission of any material fact, may subject me to criminal, civil or administrative penalties for fraud, false statements, false claims or otherwise.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</si>
</sst>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9"/>
      <color theme="0"/>
      <name val="Arial"/>
      <family val="2"/>
    </font>
    <font>
      <sz val="9"/>
      <color theme="1" tint="0.14999847407452621"/>
      <name val="Arial"/>
      <family val="2"/>
    </font>
    <font>
      <sz val="9"/>
      <color theme="1"/>
      <name val="Arial"/>
      <family val="2"/>
    </font>
    <font>
      <b/>
      <sz val="9"/>
      <color theme="1" tint="0.1499984740745262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theme="5"/>
      <name val="Arial"/>
      <family val="2"/>
    </font>
    <font>
      <b/>
      <sz val="11"/>
      <color theme="1"/>
      <name val="Arial"/>
      <family val="2"/>
    </font>
    <font>
      <sz val="9"/>
      <color theme="3"/>
      <name val="Arial"/>
      <family val="2"/>
    </font>
    <font>
      <i/>
      <sz val="9"/>
      <name val="Verdana"/>
      <family val="2"/>
    </font>
    <font>
      <b/>
      <sz val="14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D9E1F2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rgb="FF002060"/>
      </left>
      <right/>
      <top/>
      <bottom/>
      <diagonal/>
    </border>
    <border>
      <left/>
      <right style="medium">
        <color rgb="FF002060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rgb="FF00206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rgb="FF00206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theme="0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rgb="FF002060"/>
      </right>
      <top style="medium">
        <color indexed="64"/>
      </top>
      <bottom style="medium">
        <color indexed="64"/>
      </bottom>
      <diagonal/>
    </border>
    <border>
      <left style="thick">
        <color rgb="FF002060"/>
      </left>
      <right style="thick">
        <color rgb="FF002060"/>
      </right>
      <top style="medium">
        <color indexed="64"/>
      </top>
      <bottom style="medium">
        <color indexed="64"/>
      </bottom>
      <diagonal/>
    </border>
    <border>
      <left style="thick">
        <color rgb="FF002060"/>
      </left>
      <right style="medium">
        <color rgb="FF002060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6">
    <xf numFmtId="0" fontId="0" fillId="0" borderId="0" xfId="0"/>
    <xf numFmtId="0" fontId="2" fillId="0" borderId="5" xfId="0" applyFont="1" applyBorder="1"/>
    <xf numFmtId="0" fontId="6" fillId="0" borderId="6" xfId="0" applyFont="1" applyBorder="1"/>
    <xf numFmtId="0" fontId="6" fillId="0" borderId="10" xfId="0" applyFont="1" applyBorder="1"/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43" fontId="11" fillId="5" borderId="21" xfId="1" applyFont="1" applyFill="1" applyBorder="1" applyAlignment="1">
      <alignment horizontal="center" vertical="center"/>
    </xf>
    <xf numFmtId="43" fontId="11" fillId="6" borderId="21" xfId="1" applyFont="1" applyFill="1" applyBorder="1" applyAlignment="1" applyProtection="1">
      <alignment horizontal="center" vertical="center"/>
      <protection locked="0"/>
    </xf>
    <xf numFmtId="43" fontId="13" fillId="5" borderId="22" xfId="1" applyFont="1" applyFill="1" applyBorder="1" applyAlignment="1">
      <alignment horizontal="center" vertical="center"/>
    </xf>
    <xf numFmtId="43" fontId="13" fillId="6" borderId="22" xfId="1" applyFont="1" applyFill="1" applyBorder="1" applyAlignment="1" applyProtection="1">
      <alignment horizontal="center" vertical="center"/>
      <protection locked="0"/>
    </xf>
    <xf numFmtId="0" fontId="0" fillId="7" borderId="2" xfId="0" applyFill="1" applyBorder="1"/>
    <xf numFmtId="43" fontId="13" fillId="5" borderId="24" xfId="1" applyFont="1" applyFill="1" applyBorder="1" applyAlignment="1">
      <alignment horizontal="center" vertical="center"/>
    </xf>
    <xf numFmtId="43" fontId="13" fillId="6" borderId="24" xfId="1" applyFont="1" applyFill="1" applyBorder="1" applyAlignment="1">
      <alignment horizontal="center" vertical="center"/>
    </xf>
    <xf numFmtId="43" fontId="16" fillId="9" borderId="25" xfId="1" applyFont="1" applyFill="1" applyBorder="1" applyAlignment="1">
      <alignment vertical="center"/>
    </xf>
    <xf numFmtId="43" fontId="9" fillId="9" borderId="0" xfId="1" applyFont="1" applyFill="1" applyBorder="1" applyAlignment="1">
      <alignment vertical="center"/>
    </xf>
    <xf numFmtId="43" fontId="11" fillId="6" borderId="26" xfId="1" applyFont="1" applyFill="1" applyBorder="1" applyAlignment="1">
      <alignment horizontal="center" vertical="center" wrapText="1"/>
    </xf>
    <xf numFmtId="43" fontId="11" fillId="6" borderId="21" xfId="1" applyFont="1" applyFill="1" applyBorder="1" applyAlignment="1">
      <alignment horizontal="center" vertical="center"/>
    </xf>
    <xf numFmtId="43" fontId="18" fillId="0" borderId="26" xfId="1" applyFont="1" applyFill="1" applyBorder="1" applyAlignment="1" applyProtection="1">
      <alignment horizontal="right" vertical="center" wrapText="1" indent="1"/>
      <protection locked="0"/>
    </xf>
    <xf numFmtId="43" fontId="10" fillId="0" borderId="26" xfId="1" applyFont="1" applyFill="1" applyBorder="1" applyAlignment="1" applyProtection="1">
      <alignment horizontal="left" vertical="center" indent="1"/>
      <protection locked="0"/>
    </xf>
    <xf numFmtId="43" fontId="11" fillId="0" borderId="0" xfId="1" applyFont="1" applyBorder="1" applyAlignment="1">
      <alignment horizontal="center" vertical="center"/>
    </xf>
    <xf numFmtId="43" fontId="18" fillId="0" borderId="0" xfId="1" applyFont="1" applyFill="1" applyBorder="1" applyAlignment="1" applyProtection="1">
      <alignment horizontal="right" vertical="center" indent="1"/>
      <protection locked="0"/>
    </xf>
    <xf numFmtId="43" fontId="11" fillId="0" borderId="0" xfId="1" applyFont="1" applyFill="1" applyBorder="1" applyAlignment="1">
      <alignment horizontal="center" vertical="center"/>
    </xf>
    <xf numFmtId="43" fontId="11" fillId="0" borderId="0" xfId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protection locked="0"/>
    </xf>
    <xf numFmtId="44" fontId="3" fillId="0" borderId="38" xfId="2" applyFont="1" applyFill="1" applyBorder="1" applyAlignment="1">
      <alignment horizontal="center"/>
    </xf>
    <xf numFmtId="44" fontId="8" fillId="0" borderId="40" xfId="2" applyFont="1" applyBorder="1" applyAlignment="1">
      <alignment horizontal="center" vertical="center" wrapText="1"/>
    </xf>
    <xf numFmtId="0" fontId="0" fillId="0" borderId="2" xfId="0" applyBorder="1" applyAlignment="1" applyProtection="1">
      <protection locked="0"/>
    </xf>
    <xf numFmtId="0" fontId="0" fillId="0" borderId="2" xfId="0" applyNumberFormat="1" applyBorder="1" applyAlignment="1" applyProtection="1">
      <protection locked="0"/>
    </xf>
    <xf numFmtId="0" fontId="0" fillId="0" borderId="1" xfId="0" applyNumberFormat="1" applyBorder="1" applyAlignment="1" applyProtection="1">
      <protection locked="0"/>
    </xf>
    <xf numFmtId="0" fontId="3" fillId="2" borderId="0" xfId="0" applyFont="1" applyFill="1" applyAlignment="1"/>
    <xf numFmtId="44" fontId="3" fillId="0" borderId="0" xfId="2" applyFont="1" applyFill="1" applyBorder="1" applyAlignment="1"/>
    <xf numFmtId="0" fontId="0" fillId="0" borderId="0" xfId="0" applyBorder="1" applyAlignment="1" applyProtection="1">
      <protection locked="0"/>
    </xf>
    <xf numFmtId="0" fontId="3" fillId="2" borderId="0" xfId="0" applyFont="1" applyFill="1" applyBorder="1" applyAlignment="1"/>
    <xf numFmtId="0" fontId="3" fillId="2" borderId="32" xfId="0" applyFont="1" applyFill="1" applyBorder="1" applyAlignment="1"/>
    <xf numFmtId="0" fontId="0" fillId="0" borderId="26" xfId="0" applyBorder="1"/>
    <xf numFmtId="0" fontId="0" fillId="0" borderId="0" xfId="0" applyBorder="1"/>
    <xf numFmtId="0" fontId="0" fillId="0" borderId="32" xfId="0" applyBorder="1"/>
    <xf numFmtId="0" fontId="6" fillId="0" borderId="42" xfId="0" applyFont="1" applyBorder="1" applyAlignment="1">
      <alignment horizontal="left"/>
    </xf>
    <xf numFmtId="0" fontId="2" fillId="0" borderId="0" xfId="0" applyFont="1" applyBorder="1"/>
    <xf numFmtId="0" fontId="2" fillId="0" borderId="32" xfId="0" applyFont="1" applyBorder="1"/>
    <xf numFmtId="0" fontId="6" fillId="0" borderId="26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7" fillId="0" borderId="43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7" fillId="0" borderId="2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4" borderId="26" xfId="0" applyFill="1" applyBorder="1"/>
    <xf numFmtId="0" fontId="0" fillId="4" borderId="0" xfId="0" applyFill="1" applyBorder="1"/>
    <xf numFmtId="0" fontId="0" fillId="4" borderId="32" xfId="0" applyFill="1" applyBorder="1"/>
    <xf numFmtId="43" fontId="11" fillId="5" borderId="44" xfId="1" applyFont="1" applyFill="1" applyBorder="1" applyAlignment="1">
      <alignment horizontal="center" vertical="center"/>
    </xf>
    <xf numFmtId="43" fontId="13" fillId="5" borderId="45" xfId="1" applyFont="1" applyFill="1" applyBorder="1" applyAlignment="1">
      <alignment horizontal="center" vertical="center"/>
    </xf>
    <xf numFmtId="43" fontId="12" fillId="0" borderId="46" xfId="1" applyFont="1" applyFill="1" applyBorder="1" applyAlignment="1">
      <alignment horizontal="left" vertical="center"/>
    </xf>
    <xf numFmtId="0" fontId="0" fillId="7" borderId="47" xfId="0" applyFill="1" applyBorder="1"/>
    <xf numFmtId="0" fontId="15" fillId="0" borderId="46" xfId="0" applyFont="1" applyBorder="1"/>
    <xf numFmtId="0" fontId="15" fillId="0" borderId="48" xfId="0" applyFont="1" applyBorder="1"/>
    <xf numFmtId="43" fontId="13" fillId="5" borderId="50" xfId="1" applyFont="1" applyFill="1" applyBorder="1" applyAlignment="1">
      <alignment horizontal="center" vertical="center"/>
    </xf>
    <xf numFmtId="43" fontId="9" fillId="9" borderId="32" xfId="1" applyFont="1" applyFill="1" applyBorder="1" applyAlignment="1">
      <alignment vertical="center"/>
    </xf>
    <xf numFmtId="0" fontId="0" fillId="0" borderId="33" xfId="0" applyBorder="1"/>
    <xf numFmtId="43" fontId="0" fillId="0" borderId="33" xfId="0" applyNumberFormat="1" applyBorder="1"/>
    <xf numFmtId="0" fontId="0" fillId="0" borderId="34" xfId="0" applyBorder="1"/>
    <xf numFmtId="43" fontId="12" fillId="0" borderId="51" xfId="1" applyFont="1" applyBorder="1" applyAlignment="1">
      <alignment horizontal="left" vertical="center" indent="1"/>
    </xf>
    <xf numFmtId="0" fontId="8" fillId="0" borderId="52" xfId="0" applyFont="1" applyBorder="1" applyAlignment="1">
      <alignment vertical="center" wrapText="1"/>
    </xf>
    <xf numFmtId="44" fontId="8" fillId="0" borderId="0" xfId="2" applyFont="1" applyBorder="1" applyAlignment="1">
      <alignment vertical="center" wrapText="1"/>
    </xf>
    <xf numFmtId="44" fontId="3" fillId="0" borderId="32" xfId="2" applyFont="1" applyFill="1" applyBorder="1" applyAlignment="1"/>
    <xf numFmtId="43" fontId="11" fillId="5" borderId="54" xfId="1" applyFont="1" applyFill="1" applyBorder="1" applyAlignment="1">
      <alignment horizontal="center" vertical="center"/>
    </xf>
    <xf numFmtId="43" fontId="11" fillId="5" borderId="53" xfId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0" fontId="7" fillId="0" borderId="16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/>
    </xf>
    <xf numFmtId="0" fontId="2" fillId="0" borderId="25" xfId="0" applyFont="1" applyBorder="1"/>
    <xf numFmtId="0" fontId="6" fillId="0" borderId="41" xfId="0" applyFont="1" applyBorder="1" applyAlignment="1">
      <alignment horizontal="right"/>
    </xf>
    <xf numFmtId="0" fontId="2" fillId="0" borderId="26" xfId="0" applyFont="1" applyBorder="1"/>
    <xf numFmtId="0" fontId="6" fillId="0" borderId="32" xfId="0" applyFont="1" applyBorder="1" applyAlignment="1">
      <alignment horizontal="right"/>
    </xf>
    <xf numFmtId="0" fontId="8" fillId="0" borderId="51" xfId="0" applyFont="1" applyBorder="1" applyAlignment="1">
      <alignment vertical="center" wrapText="1"/>
    </xf>
    <xf numFmtId="0" fontId="7" fillId="0" borderId="34" xfId="0" applyFont="1" applyBorder="1" applyAlignment="1">
      <alignment horizontal="right" vertical="center"/>
    </xf>
    <xf numFmtId="0" fontId="0" fillId="0" borderId="1" xfId="0" applyNumberFormat="1" applyBorder="1"/>
    <xf numFmtId="43" fontId="9" fillId="3" borderId="61" xfId="1" applyFont="1" applyFill="1" applyBorder="1" applyAlignment="1">
      <alignment horizontal="center" vertical="center" wrapText="1"/>
    </xf>
    <xf numFmtId="43" fontId="9" fillId="3" borderId="62" xfId="1" applyFont="1" applyFill="1" applyBorder="1" applyAlignment="1">
      <alignment horizontal="center" vertical="center" wrapText="1"/>
    </xf>
    <xf numFmtId="43" fontId="9" fillId="3" borderId="63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right"/>
    </xf>
    <xf numFmtId="0" fontId="7" fillId="0" borderId="0" xfId="0" applyFont="1" applyBorder="1" applyAlignment="1">
      <alignment vertical="center" wrapText="1"/>
    </xf>
    <xf numFmtId="43" fontId="16" fillId="9" borderId="26" xfId="1" applyFont="1" applyFill="1" applyBorder="1" applyAlignment="1">
      <alignment vertical="center"/>
    </xf>
    <xf numFmtId="0" fontId="0" fillId="0" borderId="51" xfId="0" applyBorder="1"/>
    <xf numFmtId="0" fontId="6" fillId="0" borderId="36" xfId="0" applyFont="1" applyBorder="1" applyAlignment="1">
      <alignment horizontal="right"/>
    </xf>
    <xf numFmtId="0" fontId="7" fillId="0" borderId="33" xfId="0" applyFont="1" applyBorder="1" applyAlignment="1">
      <alignment horizontal="right" vertical="center"/>
    </xf>
    <xf numFmtId="0" fontId="6" fillId="0" borderId="42" xfId="0" applyFont="1" applyBorder="1" applyAlignment="1">
      <alignment horizontal="right"/>
    </xf>
    <xf numFmtId="0" fontId="6" fillId="0" borderId="26" xfId="0" applyFont="1" applyBorder="1" applyAlignment="1">
      <alignment horizontal="right"/>
    </xf>
    <xf numFmtId="0" fontId="7" fillId="0" borderId="43" xfId="0" applyFont="1" applyBorder="1" applyAlignment="1">
      <alignment horizontal="right" vertical="center" wrapText="1"/>
    </xf>
    <xf numFmtId="44" fontId="21" fillId="0" borderId="34" xfId="2" applyFont="1" applyBorder="1" applyAlignment="1">
      <alignment vertical="center" wrapText="1"/>
    </xf>
    <xf numFmtId="44" fontId="21" fillId="0" borderId="40" xfId="2" applyFont="1" applyBorder="1" applyAlignment="1">
      <alignment horizontal="center" vertical="center" wrapText="1"/>
    </xf>
    <xf numFmtId="0" fontId="6" fillId="0" borderId="25" xfId="0" applyFont="1" applyBorder="1" applyAlignment="1">
      <alignment horizontal="right"/>
    </xf>
    <xf numFmtId="0" fontId="7" fillId="0" borderId="51" xfId="0" applyFont="1" applyBorder="1" applyAlignment="1">
      <alignment horizontal="right" vertical="center" wrapText="1"/>
    </xf>
    <xf numFmtId="44" fontId="3" fillId="0" borderId="39" xfId="2" applyFont="1" applyFill="1" applyBorder="1" applyAlignment="1">
      <alignment horizontal="center"/>
    </xf>
    <xf numFmtId="44" fontId="3" fillId="0" borderId="11" xfId="2" applyFont="1" applyFill="1" applyBorder="1" applyAlignment="1"/>
    <xf numFmtId="44" fontId="21" fillId="0" borderId="17" xfId="2" applyFont="1" applyBorder="1" applyAlignment="1">
      <alignment vertical="center" wrapText="1"/>
    </xf>
    <xf numFmtId="44" fontId="21" fillId="0" borderId="18" xfId="2" applyFont="1" applyBorder="1" applyAlignment="1">
      <alignment vertical="center" wrapText="1"/>
    </xf>
    <xf numFmtId="44" fontId="3" fillId="0" borderId="7" xfId="2" applyFont="1" applyFill="1" applyBorder="1" applyAlignment="1"/>
    <xf numFmtId="44" fontId="3" fillId="0" borderId="8" xfId="2" applyFont="1" applyFill="1" applyBorder="1" applyAlignment="1"/>
    <xf numFmtId="0" fontId="0" fillId="0" borderId="1" xfId="0" applyBorder="1" applyProtection="1">
      <protection locked="0"/>
    </xf>
    <xf numFmtId="0" fontId="0" fillId="0" borderId="0" xfId="0" applyFill="1"/>
    <xf numFmtId="43" fontId="13" fillId="0" borderId="50" xfId="1" applyFont="1" applyFill="1" applyBorder="1" applyAlignment="1">
      <alignment horizontal="center" vertical="center"/>
    </xf>
    <xf numFmtId="43" fontId="11" fillId="0" borderId="53" xfId="1" applyFont="1" applyFill="1" applyBorder="1" applyAlignment="1">
      <alignment horizontal="center" vertical="center"/>
    </xf>
    <xf numFmtId="43" fontId="13" fillId="5" borderId="54" xfId="1" applyFont="1" applyFill="1" applyBorder="1" applyAlignment="1">
      <alignment horizontal="center" vertical="center"/>
    </xf>
    <xf numFmtId="0" fontId="22" fillId="11" borderId="65" xfId="0" applyFont="1" applyFill="1" applyBorder="1" applyAlignment="1">
      <alignment wrapText="1"/>
    </xf>
    <xf numFmtId="0" fontId="23" fillId="0" borderId="67" xfId="0" applyFont="1" applyBorder="1"/>
    <xf numFmtId="164" fontId="22" fillId="0" borderId="68" xfId="2" applyNumberFormat="1" applyFont="1" applyBorder="1" applyAlignment="1"/>
    <xf numFmtId="0" fontId="22" fillId="0" borderId="66" xfId="0" applyFont="1" applyBorder="1" applyAlignment="1">
      <alignment horizontal="left"/>
    </xf>
    <xf numFmtId="43" fontId="11" fillId="0" borderId="33" xfId="1" applyFont="1" applyBorder="1" applyAlignment="1">
      <alignment horizontal="center" vertical="center"/>
    </xf>
    <xf numFmtId="0" fontId="3" fillId="2" borderId="26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43" fontId="11" fillId="0" borderId="0" xfId="1" applyFont="1" applyFill="1" applyBorder="1" applyAlignment="1" applyProtection="1">
      <alignment horizontal="center" vertical="center"/>
      <protection locked="0"/>
    </xf>
    <xf numFmtId="43" fontId="11" fillId="6" borderId="30" xfId="1" applyFont="1" applyFill="1" applyBorder="1" applyAlignment="1">
      <alignment horizontal="center" vertical="center"/>
    </xf>
    <xf numFmtId="43" fontId="10" fillId="0" borderId="26" xfId="1" applyFont="1" applyBorder="1" applyAlignment="1">
      <alignment horizontal="left" vertical="center" wrapText="1"/>
    </xf>
    <xf numFmtId="43" fontId="10" fillId="0" borderId="0" xfId="1" applyFont="1" applyBorder="1" applyAlignment="1">
      <alignment horizontal="left" vertical="center" wrapText="1"/>
    </xf>
    <xf numFmtId="43" fontId="11" fillId="0" borderId="0" xfId="1" applyFont="1" applyFill="1" applyBorder="1" applyAlignment="1" applyProtection="1">
      <alignment horizontal="center" vertical="center"/>
      <protection locked="0"/>
    </xf>
    <xf numFmtId="44" fontId="11" fillId="0" borderId="0" xfId="2" applyFont="1" applyFill="1" applyBorder="1" applyAlignment="1" applyProtection="1">
      <alignment horizontal="center" vertical="center"/>
      <protection locked="0"/>
    </xf>
    <xf numFmtId="44" fontId="11" fillId="0" borderId="32" xfId="2" applyFont="1" applyFill="1" applyBorder="1" applyAlignment="1" applyProtection="1">
      <alignment horizontal="center" vertical="center"/>
      <protection locked="0"/>
    </xf>
    <xf numFmtId="43" fontId="12" fillId="0" borderId="26" xfId="1" applyFont="1" applyBorder="1" applyAlignment="1">
      <alignment horizontal="left" vertical="center"/>
    </xf>
    <xf numFmtId="43" fontId="12" fillId="0" borderId="0" xfId="1" applyFont="1" applyBorder="1" applyAlignment="1">
      <alignment horizontal="left" vertical="center"/>
    </xf>
    <xf numFmtId="43" fontId="10" fillId="0" borderId="26" xfId="1" applyFont="1" applyBorder="1" applyAlignment="1">
      <alignment horizontal="left" vertical="center"/>
    </xf>
    <xf numFmtId="43" fontId="10" fillId="0" borderId="0" xfId="1" applyFont="1" applyBorder="1" applyAlignment="1">
      <alignment horizontal="left" vertical="center"/>
    </xf>
    <xf numFmtId="0" fontId="3" fillId="0" borderId="2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43" fontId="11" fillId="6" borderId="27" xfId="1" applyFont="1" applyFill="1" applyBorder="1" applyAlignment="1">
      <alignment horizontal="center" vertical="center"/>
    </xf>
    <xf numFmtId="43" fontId="11" fillId="6" borderId="28" xfId="1" applyFont="1" applyFill="1" applyBorder="1" applyAlignment="1">
      <alignment horizontal="center" vertical="center"/>
    </xf>
    <xf numFmtId="43" fontId="11" fillId="6" borderId="29" xfId="1" applyFont="1" applyFill="1" applyBorder="1" applyAlignment="1">
      <alignment horizontal="center" vertical="center"/>
    </xf>
    <xf numFmtId="43" fontId="11" fillId="0" borderId="33" xfId="1" applyFont="1" applyBorder="1" applyAlignment="1">
      <alignment horizontal="center" vertical="center"/>
    </xf>
    <xf numFmtId="44" fontId="11" fillId="0" borderId="33" xfId="2" applyFont="1" applyBorder="1" applyAlignment="1">
      <alignment horizontal="center" vertical="center"/>
    </xf>
    <xf numFmtId="44" fontId="11" fillId="0" borderId="34" xfId="2" applyFont="1" applyBorder="1" applyAlignment="1">
      <alignment horizontal="center" vertical="center"/>
    </xf>
    <xf numFmtId="0" fontId="20" fillId="0" borderId="26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51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19" fillId="10" borderId="19" xfId="0" applyFont="1" applyFill="1" applyBorder="1" applyAlignment="1">
      <alignment horizontal="center"/>
    </xf>
    <xf numFmtId="0" fontId="19" fillId="10" borderId="0" xfId="0" applyFont="1" applyFill="1" applyBorder="1" applyAlignment="1">
      <alignment horizontal="center"/>
    </xf>
    <xf numFmtId="0" fontId="19" fillId="10" borderId="0" xfId="0" applyFont="1" applyFill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3" fillId="2" borderId="41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0" fontId="8" fillId="0" borderId="58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43" fontId="10" fillId="0" borderId="20" xfId="1" applyFont="1" applyBorder="1" applyAlignment="1">
      <alignment horizontal="left" vertical="center"/>
    </xf>
    <xf numFmtId="43" fontId="14" fillId="0" borderId="26" xfId="1" applyFont="1" applyBorder="1" applyAlignment="1">
      <alignment horizontal="left" vertical="center"/>
    </xf>
    <xf numFmtId="43" fontId="14" fillId="0" borderId="0" xfId="1" applyFont="1" applyBorder="1" applyAlignment="1">
      <alignment horizontal="left" vertical="center"/>
    </xf>
    <xf numFmtId="44" fontId="11" fillId="6" borderId="0" xfId="1" applyNumberFormat="1" applyFont="1" applyFill="1" applyBorder="1" applyAlignment="1">
      <alignment horizontal="center" vertical="center"/>
    </xf>
    <xf numFmtId="44" fontId="11" fillId="6" borderId="32" xfId="1" applyNumberFormat="1" applyFont="1" applyFill="1" applyBorder="1" applyAlignment="1">
      <alignment horizontal="center" vertical="center"/>
    </xf>
    <xf numFmtId="43" fontId="11" fillId="0" borderId="31" xfId="1" applyFont="1" applyFill="1" applyBorder="1" applyAlignment="1" applyProtection="1">
      <alignment horizontal="center" vertical="center"/>
      <protection locked="0"/>
    </xf>
    <xf numFmtId="0" fontId="2" fillId="8" borderId="55" xfId="0" applyFont="1" applyFill="1" applyBorder="1" applyAlignment="1">
      <alignment horizontal="center"/>
    </xf>
    <xf numFmtId="0" fontId="4" fillId="8" borderId="56" xfId="0" applyFont="1" applyFill="1" applyBorder="1" applyAlignment="1">
      <alignment horizontal="center"/>
    </xf>
    <xf numFmtId="0" fontId="4" fillId="8" borderId="57" xfId="0" applyFont="1" applyFill="1" applyBorder="1" applyAlignment="1">
      <alignment horizontal="center"/>
    </xf>
    <xf numFmtId="43" fontId="10" fillId="0" borderId="19" xfId="1" applyFont="1" applyBorder="1" applyAlignment="1">
      <alignment horizontal="center" vertical="center"/>
    </xf>
    <xf numFmtId="43" fontId="10" fillId="0" borderId="0" xfId="1" applyFont="1" applyBorder="1" applyAlignment="1">
      <alignment horizontal="center" vertical="center"/>
    </xf>
    <xf numFmtId="43" fontId="10" fillId="0" borderId="37" xfId="1" applyFont="1" applyBorder="1" applyAlignment="1" applyProtection="1">
      <alignment horizontal="center" vertical="center"/>
      <protection locked="0"/>
    </xf>
    <xf numFmtId="43" fontId="10" fillId="0" borderId="33" xfId="1" applyFont="1" applyBorder="1" applyAlignment="1" applyProtection="1">
      <alignment horizontal="center" vertical="center"/>
      <protection locked="0"/>
    </xf>
    <xf numFmtId="43" fontId="10" fillId="0" borderId="37" xfId="1" applyFont="1" applyBorder="1" applyAlignment="1">
      <alignment horizontal="center" vertical="center"/>
    </xf>
    <xf numFmtId="43" fontId="10" fillId="0" borderId="33" xfId="1" applyFont="1" applyBorder="1" applyAlignment="1">
      <alignment horizontal="center" vertical="center"/>
    </xf>
    <xf numFmtId="0" fontId="2" fillId="8" borderId="49" xfId="0" applyFont="1" applyFill="1" applyBorder="1" applyAlignment="1">
      <alignment horizontal="center"/>
    </xf>
    <xf numFmtId="0" fontId="4" fillId="8" borderId="0" xfId="0" applyFont="1" applyFill="1" applyBorder="1" applyAlignment="1">
      <alignment horizontal="center"/>
    </xf>
    <xf numFmtId="0" fontId="4" fillId="8" borderId="23" xfId="0" applyFont="1" applyFill="1" applyBorder="1" applyAlignment="1">
      <alignment horizontal="center"/>
    </xf>
    <xf numFmtId="44" fontId="3" fillId="0" borderId="3" xfId="2" applyFont="1" applyFill="1" applyBorder="1" applyAlignment="1">
      <alignment horizontal="center"/>
    </xf>
    <xf numFmtId="44" fontId="3" fillId="0" borderId="4" xfId="2" applyFont="1" applyFill="1" applyBorder="1" applyAlignment="1">
      <alignment horizontal="center"/>
    </xf>
    <xf numFmtId="44" fontId="3" fillId="0" borderId="0" xfId="2" quotePrefix="1" applyFont="1" applyFill="1" applyBorder="1" applyAlignment="1">
      <alignment horizontal="center"/>
    </xf>
    <xf numFmtId="44" fontId="3" fillId="0" borderId="9" xfId="2" applyFont="1" applyFill="1" applyBorder="1" applyAlignment="1">
      <alignment horizontal="center"/>
    </xf>
    <xf numFmtId="44" fontId="8" fillId="0" borderId="12" xfId="2" applyFont="1" applyBorder="1" applyAlignment="1">
      <alignment horizontal="center" vertical="center" wrapText="1"/>
    </xf>
    <xf numFmtId="44" fontId="8" fillId="0" borderId="13" xfId="2" applyFont="1" applyBorder="1" applyAlignment="1">
      <alignment horizontal="center" vertical="center" wrapText="1"/>
    </xf>
    <xf numFmtId="0" fontId="19" fillId="10" borderId="35" xfId="0" applyFont="1" applyFill="1" applyBorder="1" applyAlignment="1">
      <alignment horizontal="center"/>
    </xf>
    <xf numFmtId="0" fontId="19" fillId="10" borderId="36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32" xfId="0" applyFont="1" applyFill="1" applyBorder="1" applyAlignment="1">
      <alignment horizontal="center"/>
    </xf>
    <xf numFmtId="0" fontId="20" fillId="0" borderId="51" xfId="0" applyFont="1" applyFill="1" applyBorder="1" applyAlignment="1">
      <alignment horizontal="center"/>
    </xf>
    <xf numFmtId="0" fontId="20" fillId="0" borderId="33" xfId="0" applyFont="1" applyFill="1" applyBorder="1" applyAlignment="1">
      <alignment horizontal="center"/>
    </xf>
    <xf numFmtId="0" fontId="20" fillId="0" borderId="34" xfId="0" applyFont="1" applyFill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64" xfId="0" applyFont="1" applyBorder="1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44" fontId="3" fillId="0" borderId="7" xfId="2" applyFont="1" applyFill="1" applyBorder="1" applyAlignment="1">
      <alignment horizontal="center"/>
    </xf>
    <xf numFmtId="44" fontId="3" fillId="0" borderId="8" xfId="2" applyFont="1" applyFill="1" applyBorder="1" applyAlignment="1">
      <alignment horizontal="center"/>
    </xf>
    <xf numFmtId="44" fontId="3" fillId="0" borderId="0" xfId="2" applyNumberFormat="1" applyFont="1" applyFill="1" applyBorder="1" applyAlignment="1">
      <alignment horizontal="right"/>
    </xf>
    <xf numFmtId="44" fontId="3" fillId="0" borderId="9" xfId="2" applyNumberFormat="1" applyFont="1" applyFill="1" applyBorder="1" applyAlignment="1">
      <alignment horizontal="right"/>
    </xf>
    <xf numFmtId="44" fontId="3" fillId="0" borderId="0" xfId="2" applyFont="1" applyFill="1" applyBorder="1" applyAlignment="1">
      <alignment horizontal="center"/>
    </xf>
    <xf numFmtId="44" fontId="3" fillId="0" borderId="11" xfId="2" applyFont="1" applyFill="1" applyBorder="1" applyAlignment="1">
      <alignment horizontal="center"/>
    </xf>
    <xf numFmtId="44" fontId="21" fillId="0" borderId="12" xfId="2" applyNumberFormat="1" applyFont="1" applyBorder="1" applyAlignment="1">
      <alignment horizontal="center" wrapText="1"/>
    </xf>
    <xf numFmtId="44" fontId="21" fillId="0" borderId="13" xfId="2" applyNumberFormat="1" applyFont="1" applyBorder="1" applyAlignment="1">
      <alignment horizontal="center" wrapText="1"/>
    </xf>
    <xf numFmtId="44" fontId="21" fillId="0" borderId="17" xfId="2" applyFont="1" applyBorder="1" applyAlignment="1">
      <alignment horizontal="center" wrapText="1"/>
    </xf>
    <xf numFmtId="44" fontId="21" fillId="0" borderId="18" xfId="2" applyFont="1" applyBorder="1" applyAlignment="1">
      <alignment horizontal="center" wrapText="1"/>
    </xf>
    <xf numFmtId="43" fontId="11" fillId="6" borderId="30" xfId="1" applyFont="1" applyFill="1" applyBorder="1" applyAlignment="1">
      <alignment horizontal="center" vertical="center"/>
    </xf>
    <xf numFmtId="43" fontId="11" fillId="6" borderId="0" xfId="1" applyFont="1" applyFill="1" applyBorder="1" applyAlignment="1">
      <alignment horizontal="center" vertical="center"/>
    </xf>
    <xf numFmtId="43" fontId="10" fillId="0" borderId="36" xfId="1" applyFont="1" applyBorder="1" applyAlignment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44" fontId="21" fillId="0" borderId="12" xfId="2" applyNumberFormat="1" applyFont="1" applyBorder="1" applyAlignment="1">
      <alignment horizontal="right" vertical="center" wrapText="1"/>
    </xf>
    <xf numFmtId="44" fontId="21" fillId="0" borderId="13" xfId="2" applyNumberFormat="1" applyFont="1" applyBorder="1" applyAlignment="1">
      <alignment horizontal="right" vertical="center" wrapText="1"/>
    </xf>
    <xf numFmtId="44" fontId="21" fillId="0" borderId="17" xfId="2" applyFont="1" applyBorder="1" applyAlignment="1">
      <alignment horizontal="center" vertical="center" wrapText="1"/>
    </xf>
    <xf numFmtId="44" fontId="21" fillId="0" borderId="18" xfId="2" applyFont="1" applyBorder="1" applyAlignment="1">
      <alignment horizontal="center" vertical="center" wrapText="1"/>
    </xf>
    <xf numFmtId="44" fontId="3" fillId="0" borderId="36" xfId="2" applyFont="1" applyFill="1" applyBorder="1" applyAlignment="1">
      <alignment horizontal="center"/>
    </xf>
    <xf numFmtId="44" fontId="3" fillId="0" borderId="41" xfId="2" applyFont="1" applyFill="1" applyBorder="1" applyAlignment="1">
      <alignment horizontal="center"/>
    </xf>
    <xf numFmtId="44" fontId="3" fillId="0" borderId="32" xfId="2" applyFont="1" applyFill="1" applyBorder="1" applyAlignment="1">
      <alignment horizontal="center"/>
    </xf>
    <xf numFmtId="44" fontId="21" fillId="0" borderId="33" xfId="2" applyFont="1" applyBorder="1" applyAlignment="1">
      <alignment horizontal="center" vertical="center" wrapText="1"/>
    </xf>
    <xf numFmtId="44" fontId="21" fillId="0" borderId="34" xfId="2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465680</xdr:colOff>
      <xdr:row>0</xdr:row>
      <xdr:rowOff>0</xdr:rowOff>
    </xdr:from>
    <xdr:to>
      <xdr:col>1</xdr:col>
      <xdr:colOff>0</xdr:colOff>
      <xdr:row>4</xdr:row>
      <xdr:rowOff>29120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307DDA0-029F-4751-AD2B-FC4209A57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680" y="0"/>
          <a:ext cx="1210720" cy="8069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9525</xdr:rowOff>
    </xdr:from>
    <xdr:to>
      <xdr:col>0</xdr:col>
      <xdr:colOff>1464720</xdr:colOff>
      <xdr:row>5</xdr:row>
      <xdr:rowOff>35470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19BAC62-84D3-4F66-8B32-79B0B0BD27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90500"/>
          <a:ext cx="1207545" cy="8069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265655</xdr:colOff>
      <xdr:row>1</xdr:row>
      <xdr:rowOff>57149</xdr:rowOff>
    </xdr:from>
    <xdr:to>
      <xdr:col>1</xdr:col>
      <xdr:colOff>113165</xdr:colOff>
      <xdr:row>5</xdr:row>
      <xdr:rowOff>7205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7FBC366-0D79-4F72-97EE-349D8579F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655" y="238124"/>
          <a:ext cx="1247685" cy="7311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256130</xdr:colOff>
      <xdr:row>1</xdr:row>
      <xdr:rowOff>57149</xdr:rowOff>
    </xdr:from>
    <xdr:to>
      <xdr:col>1</xdr:col>
      <xdr:colOff>113165</xdr:colOff>
      <xdr:row>5</xdr:row>
      <xdr:rowOff>7205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B7A376-4A61-4E4D-985E-1C4E36BBF8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130" y="238124"/>
          <a:ext cx="1247685" cy="7342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284705</xdr:colOff>
      <xdr:row>1</xdr:row>
      <xdr:rowOff>57149</xdr:rowOff>
    </xdr:from>
    <xdr:to>
      <xdr:col>0</xdr:col>
      <xdr:colOff>1503815</xdr:colOff>
      <xdr:row>5</xdr:row>
      <xdr:rowOff>7205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95FE811-3330-4754-84C3-6E0FA1D801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705" y="247649"/>
          <a:ext cx="1247685" cy="73110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313280</xdr:colOff>
      <xdr:row>1</xdr:row>
      <xdr:rowOff>47624</xdr:rowOff>
    </xdr:from>
    <xdr:to>
      <xdr:col>1</xdr:col>
      <xdr:colOff>265565</xdr:colOff>
      <xdr:row>5</xdr:row>
      <xdr:rowOff>855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D9A4244-AA4D-44B4-836B-F4D2D4DD22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280" y="228599"/>
          <a:ext cx="1247685" cy="731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1D424-C1DF-4D9F-9D41-C86A0ECE866C}">
  <dimension ref="A1:Q73"/>
  <sheetViews>
    <sheetView tabSelected="1" zoomScaleNormal="100" workbookViewId="0">
      <selection activeCell="F18" sqref="F18"/>
    </sheetView>
  </sheetViews>
  <sheetFormatPr defaultColWidth="27.85546875" defaultRowHeight="14.45"/>
  <cols>
    <col min="1" max="1" width="24.42578125" customWidth="1"/>
    <col min="2" max="2" width="27.85546875" customWidth="1"/>
    <col min="3" max="3" width="9.5703125" customWidth="1"/>
    <col min="4" max="5" width="27.85546875" hidden="1" customWidth="1"/>
    <col min="6" max="6" width="12.85546875" customWidth="1"/>
    <col min="7" max="7" width="24.5703125" customWidth="1"/>
    <col min="8" max="8" width="15.85546875" customWidth="1"/>
    <col min="9" max="9" width="17.42578125" customWidth="1"/>
    <col min="10" max="10" width="17.140625" customWidth="1"/>
    <col min="11" max="11" width="17.28515625" bestFit="1" customWidth="1"/>
  </cols>
  <sheetData>
    <row r="1" spans="1:17">
      <c r="A1" s="143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2" spans="1:17">
      <c r="A2" s="112"/>
      <c r="B2" s="113"/>
      <c r="C2" s="113"/>
      <c r="D2" s="113"/>
      <c r="E2" s="113"/>
      <c r="F2" s="148" t="s">
        <v>1</v>
      </c>
      <c r="G2" s="148"/>
      <c r="H2" s="34"/>
      <c r="I2" s="34"/>
      <c r="J2" s="34"/>
      <c r="K2" s="35"/>
      <c r="L2" s="31"/>
      <c r="M2" s="31"/>
      <c r="N2" s="31"/>
      <c r="O2" s="31"/>
      <c r="P2" s="31"/>
      <c r="Q2" s="31"/>
    </row>
    <row r="3" spans="1:17">
      <c r="A3" s="147" t="s">
        <v>2</v>
      </c>
      <c r="B3" s="148"/>
      <c r="C3" s="148"/>
      <c r="D3" s="148"/>
      <c r="E3" s="148"/>
      <c r="F3" s="148"/>
      <c r="G3" s="148"/>
      <c r="H3" s="148"/>
      <c r="I3" s="148"/>
      <c r="J3" s="148"/>
      <c r="K3" s="149"/>
    </row>
    <row r="4" spans="1:17" ht="18.600000000000001">
      <c r="A4" s="150" t="s">
        <v>3</v>
      </c>
      <c r="B4" s="151"/>
      <c r="C4" s="151"/>
      <c r="D4" s="151"/>
      <c r="E4" s="151"/>
      <c r="F4" s="151"/>
      <c r="G4" s="151"/>
      <c r="H4" s="151"/>
      <c r="I4" s="151"/>
      <c r="J4" s="151"/>
      <c r="K4" s="152"/>
    </row>
    <row r="5" spans="1:17">
      <c r="A5" s="134" t="s">
        <v>4</v>
      </c>
      <c r="B5" s="135"/>
      <c r="C5" s="135"/>
      <c r="D5" s="135"/>
      <c r="E5" s="135"/>
      <c r="F5" s="135"/>
      <c r="G5" s="135"/>
      <c r="H5" s="135"/>
      <c r="I5" s="135"/>
      <c r="J5" s="135"/>
      <c r="K5" s="136"/>
    </row>
    <row r="6" spans="1:17">
      <c r="A6" s="146"/>
      <c r="B6" s="135"/>
      <c r="C6" s="135"/>
      <c r="D6" s="135"/>
      <c r="E6" s="135"/>
      <c r="F6" s="135"/>
      <c r="G6" s="135"/>
      <c r="H6" s="135"/>
      <c r="I6" s="135"/>
      <c r="J6" s="135"/>
      <c r="K6" s="136"/>
    </row>
    <row r="7" spans="1:17" ht="15">
      <c r="A7" s="36" t="s">
        <v>5</v>
      </c>
      <c r="B7" s="107"/>
      <c r="C7" s="37"/>
      <c r="D7" s="37"/>
      <c r="E7" s="37"/>
      <c r="F7" s="37"/>
      <c r="G7" s="37" t="s">
        <v>6</v>
      </c>
      <c r="H7" s="110"/>
      <c r="I7" s="33"/>
      <c r="J7" s="33"/>
      <c r="K7" s="38"/>
    </row>
    <row r="8" spans="1:17">
      <c r="A8" s="36"/>
      <c r="B8" s="33"/>
      <c r="C8" s="33"/>
      <c r="D8" s="25"/>
      <c r="E8" s="25"/>
      <c r="F8" s="37"/>
      <c r="G8" s="37" t="s">
        <v>7</v>
      </c>
      <c r="H8" s="108"/>
      <c r="I8" s="33"/>
      <c r="J8" s="33"/>
      <c r="K8" s="38"/>
    </row>
    <row r="9" spans="1:17">
      <c r="A9" s="36"/>
      <c r="B9" s="33"/>
      <c r="C9" s="33"/>
      <c r="D9" s="25"/>
      <c r="E9" s="25"/>
      <c r="F9" s="37"/>
      <c r="G9" s="37" t="s">
        <v>8</v>
      </c>
      <c r="H9" s="102"/>
      <c r="I9" s="33"/>
      <c r="J9" s="33"/>
      <c r="K9" s="38"/>
    </row>
    <row r="10" spans="1:17" ht="15" thickBot="1">
      <c r="A10" s="36"/>
      <c r="B10" s="37"/>
      <c r="C10" s="37"/>
      <c r="D10" s="37"/>
      <c r="E10" s="37"/>
      <c r="F10" s="37"/>
      <c r="G10" s="37"/>
      <c r="H10" s="37"/>
      <c r="I10" s="37"/>
      <c r="J10" s="37"/>
      <c r="K10" s="38"/>
    </row>
    <row r="11" spans="1:17">
      <c r="A11" s="94" t="s">
        <v>9</v>
      </c>
      <c r="B11" s="109"/>
      <c r="C11" s="32"/>
      <c r="D11" s="40"/>
      <c r="E11" s="40"/>
      <c r="F11" s="40"/>
      <c r="G11" s="69" t="s">
        <v>9</v>
      </c>
      <c r="H11" s="26">
        <f>B11</f>
        <v>0</v>
      </c>
      <c r="I11" s="40"/>
      <c r="J11" s="40"/>
      <c r="K11" s="41"/>
    </row>
    <row r="12" spans="1:17">
      <c r="A12" s="90" t="s">
        <v>10</v>
      </c>
      <c r="B12" s="66"/>
      <c r="C12" s="32"/>
      <c r="D12" s="40"/>
      <c r="E12" s="40"/>
      <c r="F12" s="40"/>
      <c r="G12" s="70" t="s">
        <v>11</v>
      </c>
      <c r="H12" s="96"/>
      <c r="I12" s="40"/>
      <c r="J12" s="43"/>
      <c r="K12" s="44"/>
    </row>
    <row r="13" spans="1:17" ht="15" thickBot="1">
      <c r="A13" s="95" t="s">
        <v>12</v>
      </c>
      <c r="B13" s="92">
        <f>B11-B12</f>
        <v>0</v>
      </c>
      <c r="C13" s="65"/>
      <c r="D13" s="64"/>
      <c r="E13" s="46"/>
      <c r="F13" s="46"/>
      <c r="G13" s="71" t="s">
        <v>13</v>
      </c>
      <c r="H13" s="93">
        <f>H11-H12</f>
        <v>0</v>
      </c>
      <c r="I13" s="46"/>
      <c r="J13" s="37"/>
      <c r="K13" s="38"/>
    </row>
    <row r="14" spans="1:17" ht="15" thickBot="1">
      <c r="A14" s="47"/>
      <c r="B14" s="48"/>
      <c r="C14" s="48"/>
      <c r="D14" s="46"/>
      <c r="E14" s="46"/>
      <c r="F14" s="46"/>
      <c r="G14" s="46"/>
      <c r="H14" s="48"/>
      <c r="I14" s="46"/>
      <c r="J14" s="37"/>
      <c r="K14" s="38"/>
    </row>
    <row r="15" spans="1:17" ht="37.5" customHeight="1" thickBot="1">
      <c r="A15" s="153" t="s">
        <v>14</v>
      </c>
      <c r="B15" s="154"/>
      <c r="C15" s="154"/>
      <c r="D15" s="154"/>
      <c r="E15" s="155"/>
      <c r="F15" s="80" t="s">
        <v>15</v>
      </c>
      <c r="G15" s="81"/>
      <c r="H15" s="81" t="s">
        <v>16</v>
      </c>
      <c r="I15" s="81" t="s">
        <v>17</v>
      </c>
      <c r="J15" s="81" t="s">
        <v>18</v>
      </c>
      <c r="K15" s="82" t="s">
        <v>19</v>
      </c>
    </row>
    <row r="16" spans="1:17">
      <c r="A16" s="125" t="s">
        <v>20</v>
      </c>
      <c r="B16" s="126"/>
      <c r="C16" s="126"/>
      <c r="D16" s="126"/>
      <c r="E16" s="126"/>
      <c r="F16" s="126"/>
      <c r="G16" s="126"/>
      <c r="H16" s="126"/>
      <c r="I16" s="126"/>
      <c r="J16" s="126"/>
      <c r="K16" s="127"/>
    </row>
    <row r="17" spans="1:11">
      <c r="A17" s="49"/>
      <c r="B17" s="50"/>
      <c r="C17" s="50"/>
      <c r="D17" s="50"/>
      <c r="E17" s="50"/>
      <c r="F17" s="50"/>
      <c r="G17" s="50"/>
      <c r="H17" s="50"/>
      <c r="I17" s="50"/>
      <c r="J17" s="50"/>
      <c r="K17" s="51"/>
    </row>
    <row r="18" spans="1:11">
      <c r="A18" s="123" t="s">
        <v>21</v>
      </c>
      <c r="B18" s="124"/>
      <c r="C18" s="124"/>
      <c r="D18" s="124"/>
      <c r="E18" s="156"/>
      <c r="F18" s="8"/>
      <c r="G18" s="8"/>
      <c r="H18" s="9"/>
      <c r="I18" s="8">
        <f>SUM(H18:H18)</f>
        <v>0</v>
      </c>
      <c r="J18" s="8">
        <f>G18+I18</f>
        <v>0</v>
      </c>
      <c r="K18" s="52">
        <f>F18-J18</f>
        <v>0</v>
      </c>
    </row>
    <row r="19" spans="1:11">
      <c r="A19" s="121" t="s">
        <v>22</v>
      </c>
      <c r="B19" s="122"/>
      <c r="C19" s="122"/>
      <c r="D19" s="122"/>
      <c r="E19" s="122"/>
      <c r="F19" s="10">
        <f>SUM(F18:F18)</f>
        <v>0</v>
      </c>
      <c r="G19" s="10">
        <f>G18</f>
        <v>0</v>
      </c>
      <c r="H19" s="11">
        <f>SUM(H18:H18)</f>
        <v>0</v>
      </c>
      <c r="I19" s="10">
        <f>SUM(I18:I18)</f>
        <v>0</v>
      </c>
      <c r="J19" s="10">
        <f>G19+I19</f>
        <v>0</v>
      </c>
      <c r="K19" s="53">
        <f>F19-J19</f>
        <v>0</v>
      </c>
    </row>
    <row r="20" spans="1:11">
      <c r="A20" s="54"/>
      <c r="B20" s="12"/>
      <c r="C20" s="12"/>
      <c r="D20" s="12"/>
      <c r="E20" s="12"/>
      <c r="F20" s="12"/>
      <c r="G20" s="12"/>
      <c r="H20" s="12"/>
      <c r="I20" s="12"/>
      <c r="J20" s="12"/>
      <c r="K20" s="55"/>
    </row>
    <row r="21" spans="1:11">
      <c r="A21" s="125" t="s">
        <v>23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7"/>
    </row>
    <row r="22" spans="1:11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1"/>
    </row>
    <row r="23" spans="1:11">
      <c r="A23" s="123" t="s">
        <v>24</v>
      </c>
      <c r="B23" s="124"/>
      <c r="C23" s="124"/>
      <c r="D23" s="124"/>
      <c r="E23" s="156"/>
      <c r="F23" s="8"/>
      <c r="G23" s="8"/>
      <c r="H23" s="9"/>
      <c r="I23" s="8">
        <f>SUM(H23:H23)</f>
        <v>0</v>
      </c>
      <c r="J23" s="8">
        <f>G23+I23</f>
        <v>0</v>
      </c>
      <c r="K23" s="52">
        <f>F23-J23</f>
        <v>0</v>
      </c>
    </row>
    <row r="24" spans="1:11">
      <c r="A24" s="157" t="s">
        <v>25</v>
      </c>
      <c r="B24" s="158"/>
      <c r="C24" s="158"/>
      <c r="D24" s="158"/>
      <c r="E24" s="158"/>
      <c r="F24" s="10">
        <f>SUM(F23:F23)</f>
        <v>0</v>
      </c>
      <c r="G24" s="10">
        <f>SUM(G23:G23)</f>
        <v>0</v>
      </c>
      <c r="H24" s="11">
        <f>SUM(H23:H23)</f>
        <v>0</v>
      </c>
      <c r="I24" s="10">
        <f>SUM(I23:I23)</f>
        <v>0</v>
      </c>
      <c r="J24" s="10">
        <f>G24+I24</f>
        <v>0</v>
      </c>
      <c r="K24" s="53">
        <f>F24-J24</f>
        <v>0</v>
      </c>
    </row>
    <row r="25" spans="1:11">
      <c r="A25" s="56"/>
      <c r="B25" s="12"/>
      <c r="C25" s="12"/>
      <c r="D25" s="12"/>
      <c r="E25" s="12"/>
      <c r="F25" s="12"/>
      <c r="G25" s="12"/>
      <c r="H25" s="12"/>
      <c r="I25" s="12"/>
      <c r="J25" s="12"/>
      <c r="K25" s="55"/>
    </row>
    <row r="26" spans="1:11">
      <c r="A26" s="125" t="s">
        <v>26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7"/>
    </row>
    <row r="27" spans="1:11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1"/>
    </row>
    <row r="28" spans="1:11" ht="30.75" customHeight="1">
      <c r="A28" s="116" t="s">
        <v>27</v>
      </c>
      <c r="B28" s="117"/>
      <c r="C28" s="117"/>
      <c r="D28" s="117"/>
      <c r="E28" s="117"/>
      <c r="F28" s="8"/>
      <c r="G28" s="8">
        <v>0</v>
      </c>
      <c r="H28" s="9"/>
      <c r="I28" s="8">
        <f>SUM(H28:H28)</f>
        <v>0</v>
      </c>
      <c r="J28" s="8">
        <f>G28+I28</f>
        <v>0</v>
      </c>
      <c r="K28" s="52">
        <f>F28-J28</f>
        <v>0</v>
      </c>
    </row>
    <row r="29" spans="1:11">
      <c r="A29" s="121" t="s">
        <v>28</v>
      </c>
      <c r="B29" s="122"/>
      <c r="C29" s="122"/>
      <c r="D29" s="122"/>
      <c r="E29" s="122"/>
      <c r="F29" s="10">
        <f>SUM(F28:F28)</f>
        <v>0</v>
      </c>
      <c r="G29" s="10">
        <f>SUM(G28:G28)</f>
        <v>0</v>
      </c>
      <c r="H29" s="11">
        <f>SUM(H28:H28)</f>
        <v>0</v>
      </c>
      <c r="I29" s="10">
        <f>SUM(I28:I28)</f>
        <v>0</v>
      </c>
      <c r="J29" s="10">
        <f>G29+I29</f>
        <v>0</v>
      </c>
      <c r="K29" s="53">
        <f>F29-J29</f>
        <v>0</v>
      </c>
    </row>
    <row r="30" spans="1:11">
      <c r="A30" s="56"/>
      <c r="B30" s="12"/>
      <c r="C30" s="12"/>
      <c r="D30" s="12"/>
      <c r="E30" s="12"/>
      <c r="F30" s="12"/>
      <c r="G30" s="12"/>
      <c r="H30" s="12"/>
      <c r="I30" s="12"/>
      <c r="J30" s="12"/>
      <c r="K30" s="55"/>
    </row>
    <row r="31" spans="1:11">
      <c r="A31" s="125" t="s">
        <v>29</v>
      </c>
      <c r="B31" s="126"/>
      <c r="C31" s="126"/>
      <c r="D31" s="126"/>
      <c r="E31" s="126"/>
      <c r="F31" s="126"/>
      <c r="G31" s="126"/>
      <c r="H31" s="126"/>
      <c r="I31" s="126"/>
      <c r="J31" s="126"/>
      <c r="K31" s="127"/>
    </row>
    <row r="32" spans="1:11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1"/>
    </row>
    <row r="33" spans="1:11">
      <c r="A33" s="123" t="s">
        <v>30</v>
      </c>
      <c r="B33" s="124"/>
      <c r="C33" s="124"/>
      <c r="D33" s="124"/>
      <c r="E33" s="124"/>
      <c r="F33" s="8"/>
      <c r="G33" s="8">
        <v>0</v>
      </c>
      <c r="H33" s="9"/>
      <c r="I33" s="8">
        <f>SUM(H33:H33)</f>
        <v>0</v>
      </c>
      <c r="J33" s="8">
        <f>G33+I33</f>
        <v>0</v>
      </c>
      <c r="K33" s="52">
        <f>F33-J33</f>
        <v>0</v>
      </c>
    </row>
    <row r="34" spans="1:11">
      <c r="A34" s="121" t="s">
        <v>31</v>
      </c>
      <c r="B34" s="122"/>
      <c r="C34" s="122"/>
      <c r="D34" s="122"/>
      <c r="E34" s="122"/>
      <c r="F34" s="10">
        <f>SUM(F33:F33)</f>
        <v>0</v>
      </c>
      <c r="G34" s="10">
        <f>SUM(G33:G33)</f>
        <v>0</v>
      </c>
      <c r="H34" s="11">
        <f>SUM(H33:H33)</f>
        <v>0</v>
      </c>
      <c r="I34" s="10">
        <f>SUM(I33:I33)</f>
        <v>0</v>
      </c>
      <c r="J34" s="10">
        <f>G34+I34</f>
        <v>0</v>
      </c>
      <c r="K34" s="53">
        <f>F34-J34</f>
        <v>0</v>
      </c>
    </row>
    <row r="35" spans="1:11">
      <c r="A35" s="56"/>
      <c r="B35" s="12"/>
      <c r="C35" s="12"/>
      <c r="D35" s="12"/>
      <c r="E35" s="12"/>
      <c r="F35" s="12"/>
      <c r="G35" s="12"/>
      <c r="H35" s="12"/>
      <c r="I35" s="12"/>
      <c r="J35" s="12"/>
      <c r="K35" s="55"/>
    </row>
    <row r="36" spans="1:11">
      <c r="A36" s="125" t="s">
        <v>32</v>
      </c>
      <c r="B36" s="126"/>
      <c r="C36" s="126"/>
      <c r="D36" s="126"/>
      <c r="E36" s="126"/>
      <c r="F36" s="126"/>
      <c r="G36" s="126"/>
      <c r="H36" s="126"/>
      <c r="I36" s="126"/>
      <c r="J36" s="126"/>
      <c r="K36" s="127"/>
    </row>
    <row r="37" spans="1:11">
      <c r="A37" s="49"/>
      <c r="B37" s="50"/>
      <c r="C37" s="50"/>
      <c r="D37" s="50"/>
      <c r="E37" s="50"/>
      <c r="F37" s="50"/>
      <c r="G37" s="50"/>
      <c r="H37" s="50"/>
      <c r="I37" s="50"/>
      <c r="J37" s="50"/>
      <c r="K37" s="51"/>
    </row>
    <row r="38" spans="1:11">
      <c r="A38" s="123" t="s">
        <v>33</v>
      </c>
      <c r="B38" s="124"/>
      <c r="C38" s="124"/>
      <c r="D38" s="124"/>
      <c r="E38" s="124"/>
      <c r="F38" s="8"/>
      <c r="G38" s="8">
        <v>0</v>
      </c>
      <c r="H38" s="9"/>
      <c r="I38" s="8">
        <f>SUM(H38:H38)</f>
        <v>0</v>
      </c>
      <c r="J38" s="8">
        <f>G38+I38</f>
        <v>0</v>
      </c>
      <c r="K38" s="52">
        <f>F38-J38</f>
        <v>0</v>
      </c>
    </row>
    <row r="39" spans="1:11">
      <c r="A39" s="121" t="s">
        <v>34</v>
      </c>
      <c r="B39" s="122"/>
      <c r="C39" s="122"/>
      <c r="D39" s="122"/>
      <c r="E39" s="122"/>
      <c r="F39" s="10">
        <f>SUM(F38:F38)</f>
        <v>0</v>
      </c>
      <c r="G39" s="10">
        <f>SUM(G38:G38)</f>
        <v>0</v>
      </c>
      <c r="H39" s="11">
        <f>SUM(H38:H38)</f>
        <v>0</v>
      </c>
      <c r="I39" s="10">
        <f>SUM(I38:I38)</f>
        <v>0</v>
      </c>
      <c r="J39" s="10">
        <f>G39+I39</f>
        <v>0</v>
      </c>
      <c r="K39" s="53">
        <f>F39-J39</f>
        <v>0</v>
      </c>
    </row>
    <row r="40" spans="1:11">
      <c r="A40" s="56"/>
      <c r="B40" s="12"/>
      <c r="C40" s="12"/>
      <c r="D40" s="12"/>
      <c r="E40" s="12"/>
      <c r="F40" s="12"/>
      <c r="G40" s="12"/>
      <c r="H40" s="12"/>
      <c r="I40" s="12"/>
      <c r="J40" s="12"/>
      <c r="K40" s="55"/>
    </row>
    <row r="41" spans="1:11">
      <c r="A41" s="125" t="s">
        <v>35</v>
      </c>
      <c r="B41" s="126"/>
      <c r="C41" s="126"/>
      <c r="D41" s="126"/>
      <c r="E41" s="126"/>
      <c r="F41" s="126"/>
      <c r="G41" s="126"/>
      <c r="H41" s="126"/>
      <c r="I41" s="126"/>
      <c r="J41" s="126"/>
      <c r="K41" s="127"/>
    </row>
    <row r="42" spans="1:11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1"/>
    </row>
    <row r="43" spans="1:11" ht="27.75" customHeight="1">
      <c r="A43" s="116" t="s">
        <v>36</v>
      </c>
      <c r="B43" s="117"/>
      <c r="C43" s="117"/>
      <c r="D43" s="117"/>
      <c r="E43" s="117"/>
      <c r="F43" s="8"/>
      <c r="G43" s="8">
        <v>0</v>
      </c>
      <c r="H43" s="9"/>
      <c r="I43" s="8">
        <f>SUM(H43:H43)</f>
        <v>0</v>
      </c>
      <c r="J43" s="8">
        <f>G43+I43</f>
        <v>0</v>
      </c>
      <c r="K43" s="52">
        <f>F43-J43</f>
        <v>0</v>
      </c>
    </row>
    <row r="44" spans="1:11">
      <c r="A44" s="121" t="s">
        <v>37</v>
      </c>
      <c r="B44" s="122"/>
      <c r="C44" s="122"/>
      <c r="D44" s="122"/>
      <c r="E44" s="122"/>
      <c r="F44" s="10">
        <f>SUM(F43:F43)</f>
        <v>0</v>
      </c>
      <c r="G44" s="10">
        <f>SUM(G43:G43)</f>
        <v>0</v>
      </c>
      <c r="H44" s="11">
        <f>SUM(H43:H43)</f>
        <v>0</v>
      </c>
      <c r="I44" s="10">
        <f>SUM(I43:I43)</f>
        <v>0</v>
      </c>
      <c r="J44" s="10">
        <f>G44+I44</f>
        <v>0</v>
      </c>
      <c r="K44" s="53">
        <f>F44-J44</f>
        <v>0</v>
      </c>
    </row>
    <row r="45" spans="1:11">
      <c r="A45" s="57"/>
      <c r="B45" s="12"/>
      <c r="C45" s="12"/>
      <c r="D45" s="12"/>
      <c r="E45" s="12"/>
      <c r="F45" s="12"/>
      <c r="G45" s="12"/>
      <c r="H45" s="12"/>
      <c r="I45" s="12"/>
      <c r="J45" s="12"/>
      <c r="K45" s="55"/>
    </row>
    <row r="46" spans="1:11">
      <c r="A46" s="125" t="s">
        <v>38</v>
      </c>
      <c r="B46" s="126"/>
      <c r="C46" s="126"/>
      <c r="D46" s="126"/>
      <c r="E46" s="126"/>
      <c r="F46" s="126"/>
      <c r="G46" s="126"/>
      <c r="H46" s="126"/>
      <c r="I46" s="126"/>
      <c r="J46" s="126"/>
      <c r="K46" s="127"/>
    </row>
    <row r="47" spans="1:11">
      <c r="A47" s="49"/>
      <c r="B47" s="50"/>
      <c r="C47" s="50"/>
      <c r="D47" s="50"/>
      <c r="E47" s="50"/>
      <c r="F47" s="50"/>
      <c r="G47" s="50"/>
      <c r="H47" s="50"/>
      <c r="I47" s="50"/>
      <c r="J47" s="50"/>
      <c r="K47" s="51"/>
    </row>
    <row r="48" spans="1:11">
      <c r="A48" s="123" t="s">
        <v>39</v>
      </c>
      <c r="B48" s="124"/>
      <c r="C48" s="124"/>
      <c r="D48" s="124"/>
      <c r="E48" s="124"/>
      <c r="F48" s="8"/>
      <c r="G48" s="8">
        <v>0</v>
      </c>
      <c r="H48" s="9"/>
      <c r="I48" s="8">
        <f>SUM(H48:H48)</f>
        <v>0</v>
      </c>
      <c r="J48" s="8">
        <f>G48+I48</f>
        <v>0</v>
      </c>
      <c r="K48" s="52">
        <f>F48-J48</f>
        <v>0</v>
      </c>
    </row>
    <row r="49" spans="1:11">
      <c r="A49" s="121" t="s">
        <v>40</v>
      </c>
      <c r="B49" s="122"/>
      <c r="C49" s="122"/>
      <c r="D49" s="122"/>
      <c r="E49" s="122"/>
      <c r="F49" s="10">
        <f>SUM(F48:F48)</f>
        <v>0</v>
      </c>
      <c r="G49" s="10">
        <f>SUM(G48:G48)</f>
        <v>0</v>
      </c>
      <c r="H49" s="11">
        <f>SUM(H48:H48)</f>
        <v>0</v>
      </c>
      <c r="I49" s="10">
        <f>SUM(I48:I48)</f>
        <v>0</v>
      </c>
      <c r="J49" s="10">
        <f>G49+I49</f>
        <v>0</v>
      </c>
      <c r="K49" s="53">
        <f>F49-J49</f>
        <v>0</v>
      </c>
    </row>
    <row r="50" spans="1:11">
      <c r="A50" s="57"/>
      <c r="B50" s="12"/>
      <c r="C50" s="12"/>
      <c r="D50" s="12"/>
      <c r="E50" s="12"/>
      <c r="F50" s="12"/>
      <c r="G50" s="12"/>
      <c r="H50" s="12"/>
      <c r="I50" s="12"/>
      <c r="J50" s="12"/>
      <c r="K50" s="55"/>
    </row>
    <row r="51" spans="1:11">
      <c r="A51" s="125" t="s">
        <v>41</v>
      </c>
      <c r="B51" s="126"/>
      <c r="C51" s="126"/>
      <c r="D51" s="126"/>
      <c r="E51" s="126"/>
      <c r="F51" s="126"/>
      <c r="G51" s="126"/>
      <c r="H51" s="126"/>
      <c r="I51" s="126"/>
      <c r="J51" s="126"/>
      <c r="K51" s="127"/>
    </row>
    <row r="52" spans="1:11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1"/>
    </row>
    <row r="53" spans="1:11">
      <c r="A53" s="123" t="s">
        <v>42</v>
      </c>
      <c r="B53" s="124"/>
      <c r="C53" s="124"/>
      <c r="D53" s="124"/>
      <c r="E53" s="124"/>
      <c r="F53" s="8"/>
      <c r="G53" s="8"/>
      <c r="H53" s="9"/>
      <c r="I53" s="8">
        <f>SUM(H53:H53)</f>
        <v>0</v>
      </c>
      <c r="J53" s="8">
        <f>G53+I53</f>
        <v>0</v>
      </c>
      <c r="K53" s="52">
        <f>F53-J53</f>
        <v>0</v>
      </c>
    </row>
    <row r="54" spans="1:11">
      <c r="A54" s="121" t="s">
        <v>43</v>
      </c>
      <c r="B54" s="122"/>
      <c r="C54" s="122"/>
      <c r="D54" s="122"/>
      <c r="E54" s="122"/>
      <c r="F54" s="10">
        <f>SUM(F53:F53)</f>
        <v>0</v>
      </c>
      <c r="G54" s="10">
        <f>SUM(G53:G53)</f>
        <v>0</v>
      </c>
      <c r="H54" s="11">
        <f>SUM(H53:H53)</f>
        <v>0</v>
      </c>
      <c r="I54" s="10">
        <f>SUM(I53:I53)</f>
        <v>0</v>
      </c>
      <c r="J54" s="10">
        <f>G54+I54</f>
        <v>0</v>
      </c>
      <c r="K54" s="53">
        <f>F54-J54</f>
        <v>0</v>
      </c>
    </row>
    <row r="55" spans="1:11">
      <c r="A55" s="57"/>
      <c r="B55" s="12"/>
      <c r="C55" s="12"/>
      <c r="D55" s="12"/>
      <c r="E55" s="12"/>
      <c r="F55" s="12"/>
      <c r="G55" s="12"/>
      <c r="H55" s="12"/>
      <c r="I55" s="12"/>
      <c r="J55" s="12"/>
      <c r="K55" s="55"/>
    </row>
    <row r="56" spans="1:11" ht="15" thickBot="1">
      <c r="A56" s="162" t="s">
        <v>44</v>
      </c>
      <c r="B56" s="163"/>
      <c r="C56" s="163"/>
      <c r="D56" s="163"/>
      <c r="E56" s="164"/>
      <c r="F56" s="13">
        <f>F54+F49+F44+F34+F29+F24+F19+F39</f>
        <v>0</v>
      </c>
      <c r="G56" s="13">
        <f>G54+G49+G44+G34+G29+G24+G19+G39</f>
        <v>0</v>
      </c>
      <c r="H56" s="14">
        <f>H54+H49+H44+H34+H29+H24+H19+H39</f>
        <v>0</v>
      </c>
      <c r="I56" s="13">
        <f>SUM(I54+I49+I44+I34+I29+I19+I39+I24)</f>
        <v>0</v>
      </c>
      <c r="J56" s="13">
        <f>J54+J49+J44+J34+J29+J24+J19+J39</f>
        <v>0</v>
      </c>
      <c r="K56" s="58">
        <f>K54+K49+K44+K34+K29+K24+K19+K39</f>
        <v>0</v>
      </c>
    </row>
    <row r="57" spans="1:11" ht="15.6" thickTop="1" thickBot="1">
      <c r="A57" s="36"/>
      <c r="B57" s="60"/>
      <c r="C57" s="60"/>
      <c r="D57" s="60"/>
      <c r="E57" s="60"/>
      <c r="F57" s="60"/>
      <c r="G57" s="60"/>
      <c r="H57" s="61"/>
      <c r="I57" s="60"/>
      <c r="J57" s="60"/>
      <c r="K57" s="62"/>
    </row>
    <row r="58" spans="1:11">
      <c r="A58" s="15" t="s">
        <v>45</v>
      </c>
      <c r="B58" s="16"/>
      <c r="C58" s="16"/>
      <c r="D58" s="16"/>
      <c r="E58" s="16"/>
      <c r="F58" s="16"/>
      <c r="G58" s="16"/>
      <c r="H58" s="16"/>
      <c r="I58" s="16"/>
      <c r="J58" s="16"/>
      <c r="K58" s="59"/>
    </row>
    <row r="59" spans="1:11">
      <c r="A59" s="17" t="s">
        <v>46</v>
      </c>
      <c r="B59" s="128" t="s">
        <v>47</v>
      </c>
      <c r="C59" s="129"/>
      <c r="D59" s="129"/>
      <c r="E59" s="130"/>
      <c r="F59" s="128" t="s">
        <v>48</v>
      </c>
      <c r="G59" s="130"/>
      <c r="H59" s="115" t="s">
        <v>49</v>
      </c>
      <c r="I59" s="159" t="s">
        <v>50</v>
      </c>
      <c r="J59" s="159"/>
      <c r="K59" s="160"/>
    </row>
    <row r="60" spans="1:11">
      <c r="A60" s="19"/>
      <c r="B60" s="161"/>
      <c r="C60" s="161"/>
      <c r="D60" s="161"/>
      <c r="E60" s="161"/>
      <c r="F60" s="161"/>
      <c r="G60" s="161"/>
      <c r="H60" s="114"/>
      <c r="I60" s="119"/>
      <c r="J60" s="119"/>
      <c r="K60" s="120"/>
    </row>
    <row r="61" spans="1:11">
      <c r="A61" s="19"/>
      <c r="B61" s="118"/>
      <c r="C61" s="118"/>
      <c r="D61" s="118"/>
      <c r="E61" s="118"/>
      <c r="F61" s="118"/>
      <c r="G61" s="118"/>
      <c r="H61" s="114"/>
      <c r="I61" s="119"/>
      <c r="J61" s="119"/>
      <c r="K61" s="120"/>
    </row>
    <row r="62" spans="1:11">
      <c r="A62" s="20"/>
      <c r="B62" s="118"/>
      <c r="C62" s="118"/>
      <c r="D62" s="118"/>
      <c r="E62" s="118"/>
      <c r="F62" s="118"/>
      <c r="G62" s="118"/>
      <c r="H62" s="114"/>
      <c r="I62" s="119"/>
      <c r="J62" s="119"/>
      <c r="K62" s="120"/>
    </row>
    <row r="63" spans="1:11" ht="15" thickBot="1">
      <c r="A63" s="63"/>
      <c r="B63" s="131"/>
      <c r="C63" s="131"/>
      <c r="D63" s="131"/>
      <c r="E63" s="131"/>
      <c r="F63" s="131"/>
      <c r="G63" s="131"/>
      <c r="H63" s="111"/>
      <c r="I63" s="132"/>
      <c r="J63" s="132"/>
      <c r="K63" s="133"/>
    </row>
    <row r="64" spans="1:11" ht="14.45" customHeight="1">
      <c r="A64" s="134" t="s">
        <v>4</v>
      </c>
      <c r="B64" s="135"/>
      <c r="C64" s="135"/>
      <c r="D64" s="135"/>
      <c r="E64" s="135"/>
      <c r="F64" s="135"/>
      <c r="G64" s="135"/>
      <c r="H64" s="135"/>
      <c r="I64" s="135"/>
      <c r="J64" s="135"/>
      <c r="K64" s="136"/>
    </row>
    <row r="65" spans="1:11" ht="15" customHeight="1" thickBot="1">
      <c r="A65" s="137"/>
      <c r="B65" s="138"/>
      <c r="C65" s="138"/>
      <c r="D65" s="138"/>
      <c r="E65" s="138"/>
      <c r="F65" s="138"/>
      <c r="G65" s="138"/>
      <c r="H65" s="138"/>
      <c r="I65" s="138"/>
      <c r="J65" s="138"/>
      <c r="K65" s="139"/>
    </row>
    <row r="66" spans="1:11">
      <c r="A66" s="140" t="s">
        <v>51</v>
      </c>
      <c r="B66" s="141"/>
      <c r="C66" s="141"/>
      <c r="D66" s="141"/>
      <c r="E66" s="141"/>
      <c r="F66" s="141"/>
      <c r="G66" s="141"/>
      <c r="H66" s="142"/>
      <c r="I66" s="142"/>
      <c r="J66" s="142"/>
      <c r="K66" s="142"/>
    </row>
    <row r="67" spans="1:11">
      <c r="A67" s="140" t="s">
        <v>52</v>
      </c>
      <c r="B67" s="142"/>
      <c r="C67" s="142"/>
      <c r="D67" s="142"/>
      <c r="E67" s="142"/>
      <c r="F67" s="142"/>
      <c r="G67" s="142"/>
      <c r="H67" s="142"/>
      <c r="I67" s="142"/>
      <c r="J67" s="142"/>
      <c r="K67" s="142"/>
    </row>
    <row r="68" spans="1:11">
      <c r="A68" s="140" t="s">
        <v>53</v>
      </c>
      <c r="B68" s="142"/>
      <c r="C68" s="142"/>
      <c r="D68" s="142"/>
      <c r="E68" s="142"/>
      <c r="F68" s="142"/>
      <c r="G68" s="142"/>
      <c r="H68" s="142"/>
      <c r="I68" s="142"/>
      <c r="J68" s="142"/>
      <c r="K68" s="142"/>
    </row>
    <row r="69" spans="1:11">
      <c r="A69" s="22"/>
      <c r="B69" s="114"/>
      <c r="C69" s="114"/>
      <c r="D69" s="114"/>
      <c r="E69" s="114"/>
      <c r="F69" s="114"/>
      <c r="G69" s="114"/>
      <c r="H69" s="114"/>
    </row>
    <row r="70" spans="1:11">
      <c r="A70" s="165" t="s">
        <v>54</v>
      </c>
      <c r="B70" s="166"/>
      <c r="C70" s="166"/>
      <c r="D70" s="166"/>
      <c r="E70" s="166"/>
      <c r="F70" s="166"/>
      <c r="G70" s="23"/>
      <c r="H70" s="166" t="s">
        <v>55</v>
      </c>
      <c r="I70" s="166"/>
      <c r="J70" s="166"/>
      <c r="K70" s="166"/>
    </row>
    <row r="71" spans="1:11" ht="24.75" customHeight="1" thickBot="1">
      <c r="A71" s="169"/>
      <c r="B71" s="170"/>
      <c r="C71" s="170"/>
      <c r="D71" s="170"/>
      <c r="E71" s="170"/>
      <c r="F71" s="170"/>
      <c r="G71" s="21"/>
      <c r="H71" s="131"/>
      <c r="I71" s="131"/>
      <c r="J71" s="131"/>
      <c r="K71" s="131"/>
    </row>
    <row r="72" spans="1:11">
      <c r="A72" s="165" t="s">
        <v>56</v>
      </c>
      <c r="B72" s="166"/>
      <c r="C72" s="166"/>
      <c r="D72" s="166"/>
      <c r="E72" s="166"/>
      <c r="F72" s="166"/>
      <c r="G72" s="21"/>
      <c r="H72" s="166" t="s">
        <v>57</v>
      </c>
      <c r="I72" s="166"/>
      <c r="J72" s="166"/>
      <c r="K72" s="166"/>
    </row>
    <row r="73" spans="1:11" ht="33.75" customHeight="1" thickBot="1">
      <c r="A73" s="167"/>
      <c r="B73" s="168"/>
      <c r="C73" s="168"/>
      <c r="D73" s="168"/>
      <c r="E73" s="168"/>
      <c r="F73" s="168"/>
      <c r="G73" s="24"/>
      <c r="H73" s="168"/>
      <c r="I73" s="168"/>
      <c r="J73" s="168"/>
      <c r="K73" s="168"/>
    </row>
  </sheetData>
  <protectedRanges>
    <protectedRange sqref="A60:H62" name="Range5_1"/>
  </protectedRanges>
  <mergeCells count="58">
    <mergeCell ref="A72:F72"/>
    <mergeCell ref="H72:K72"/>
    <mergeCell ref="A73:F73"/>
    <mergeCell ref="A67:K67"/>
    <mergeCell ref="A68:K68"/>
    <mergeCell ref="A70:F70"/>
    <mergeCell ref="H70:K70"/>
    <mergeCell ref="A71:F71"/>
    <mergeCell ref="H71:K71"/>
    <mergeCell ref="H73:K73"/>
    <mergeCell ref="I59:K59"/>
    <mergeCell ref="B60:E60"/>
    <mergeCell ref="F60:G60"/>
    <mergeCell ref="I60:K60"/>
    <mergeCell ref="A56:E56"/>
    <mergeCell ref="A16:K16"/>
    <mergeCell ref="A18:E18"/>
    <mergeCell ref="A21:K21"/>
    <mergeCell ref="A24:E24"/>
    <mergeCell ref="A19:E19"/>
    <mergeCell ref="A23:E23"/>
    <mergeCell ref="A1:K1"/>
    <mergeCell ref="A5:K6"/>
    <mergeCell ref="A3:K3"/>
    <mergeCell ref="A4:K4"/>
    <mergeCell ref="A15:E15"/>
    <mergeCell ref="F2:G2"/>
    <mergeCell ref="A26:K26"/>
    <mergeCell ref="A31:K31"/>
    <mergeCell ref="A33:E33"/>
    <mergeCell ref="A34:E34"/>
    <mergeCell ref="A41:K41"/>
    <mergeCell ref="A28:E28"/>
    <mergeCell ref="A29:E29"/>
    <mergeCell ref="A38:E38"/>
    <mergeCell ref="A39:E39"/>
    <mergeCell ref="A36:K36"/>
    <mergeCell ref="B63:E63"/>
    <mergeCell ref="F63:G63"/>
    <mergeCell ref="I63:K63"/>
    <mergeCell ref="A64:K65"/>
    <mergeCell ref="A66:K66"/>
    <mergeCell ref="A43:E43"/>
    <mergeCell ref="B61:E61"/>
    <mergeCell ref="F61:G61"/>
    <mergeCell ref="I61:K61"/>
    <mergeCell ref="B62:E62"/>
    <mergeCell ref="F62:G62"/>
    <mergeCell ref="I62:K62"/>
    <mergeCell ref="A44:E44"/>
    <mergeCell ref="A48:E48"/>
    <mergeCell ref="A49:E49"/>
    <mergeCell ref="A51:K51"/>
    <mergeCell ref="A53:E53"/>
    <mergeCell ref="A46:K46"/>
    <mergeCell ref="A54:E54"/>
    <mergeCell ref="B59:E59"/>
    <mergeCell ref="F59:G59"/>
  </mergeCells>
  <conditionalFormatting sqref="B7">
    <cfRule type="duplicateValues" dxfId="0" priority="1"/>
  </conditionalFormatting>
  <dataValidations count="1">
    <dataValidation allowBlank="1" showInputMessage="1" showErrorMessage="1" prompt="Update Product descriptions below" sqref="A58" xr:uid="{7F800C39-DC7E-4A60-ACBE-7A0D9DB7146D}"/>
  </dataValidations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0D223-ED7B-40B2-B654-2E443323C20E}">
  <dimension ref="A1:W74"/>
  <sheetViews>
    <sheetView workbookViewId="0">
      <selection activeCell="A17" sqref="A17:K17"/>
    </sheetView>
  </sheetViews>
  <sheetFormatPr defaultRowHeight="14.45"/>
  <cols>
    <col min="1" max="1" width="40.28515625" customWidth="1"/>
    <col min="2" max="2" width="14.5703125" customWidth="1"/>
    <col min="3" max="3" width="4.7109375" customWidth="1"/>
    <col min="4" max="5" width="8.7109375" hidden="1" customWidth="1"/>
    <col min="6" max="6" width="11.5703125" customWidth="1"/>
    <col min="7" max="7" width="25.28515625" bestFit="1" customWidth="1"/>
    <col min="8" max="8" width="18.140625" bestFit="1" customWidth="1"/>
    <col min="9" max="9" width="11.7109375" customWidth="1"/>
    <col min="10" max="11" width="12.140625" customWidth="1"/>
  </cols>
  <sheetData>
    <row r="1" spans="1:23" ht="15" thickBot="1"/>
    <row r="2" spans="1:23">
      <c r="A2" s="143" t="s">
        <v>0</v>
      </c>
      <c r="B2" s="144"/>
      <c r="C2" s="144"/>
      <c r="D2" s="144"/>
      <c r="E2" s="144"/>
      <c r="F2" s="144"/>
      <c r="G2" s="144"/>
      <c r="H2" s="144"/>
      <c r="I2" s="144"/>
      <c r="J2" s="144"/>
      <c r="K2" s="145"/>
    </row>
    <row r="3" spans="1:23">
      <c r="A3" s="147" t="s">
        <v>1</v>
      </c>
      <c r="B3" s="148"/>
      <c r="C3" s="148"/>
      <c r="D3" s="148"/>
      <c r="E3" s="148"/>
      <c r="F3" s="148"/>
      <c r="G3" s="148"/>
      <c r="H3" s="148"/>
      <c r="I3" s="148"/>
      <c r="J3" s="148"/>
      <c r="K3" s="149"/>
    </row>
    <row r="4" spans="1:23">
      <c r="A4" s="147" t="s">
        <v>2</v>
      </c>
      <c r="B4" s="148"/>
      <c r="C4" s="148"/>
      <c r="D4" s="148"/>
      <c r="E4" s="148"/>
      <c r="F4" s="148"/>
      <c r="G4" s="148"/>
      <c r="H4" s="148"/>
      <c r="I4" s="148"/>
      <c r="J4" s="148"/>
      <c r="K4" s="149"/>
    </row>
    <row r="5" spans="1:23" ht="18.600000000000001">
      <c r="A5" s="150" t="s">
        <v>58</v>
      </c>
      <c r="B5" s="151"/>
      <c r="C5" s="151"/>
      <c r="D5" s="151"/>
      <c r="E5" s="151"/>
      <c r="F5" s="151"/>
      <c r="G5" s="151"/>
      <c r="H5" s="151"/>
      <c r="I5" s="151"/>
      <c r="J5" s="151"/>
      <c r="K5" s="152"/>
    </row>
    <row r="6" spans="1:23" ht="18.75" customHeight="1">
      <c r="A6" s="134" t="s">
        <v>4</v>
      </c>
      <c r="B6" s="135"/>
      <c r="C6" s="135"/>
      <c r="D6" s="135"/>
      <c r="E6" s="135"/>
      <c r="F6" s="135"/>
      <c r="G6" s="135"/>
      <c r="H6" s="135"/>
      <c r="I6" s="135"/>
      <c r="J6" s="135"/>
      <c r="K6" s="136"/>
    </row>
    <row r="7" spans="1:23" ht="14.45" customHeight="1">
      <c r="A7" s="146"/>
      <c r="B7" s="135"/>
      <c r="C7" s="135"/>
      <c r="D7" s="135"/>
      <c r="E7" s="135"/>
      <c r="F7" s="135"/>
      <c r="G7" s="135"/>
      <c r="H7" s="135"/>
      <c r="I7" s="135"/>
      <c r="J7" s="135"/>
      <c r="K7" s="136"/>
    </row>
    <row r="8" spans="1:23">
      <c r="A8" s="36" t="s">
        <v>5</v>
      </c>
      <c r="B8" s="79"/>
      <c r="C8" s="37"/>
      <c r="D8" s="37"/>
      <c r="E8" s="37"/>
      <c r="F8" s="37"/>
      <c r="G8" s="83" t="s">
        <v>6</v>
      </c>
      <c r="H8" s="29">
        <f>'2021 FY Financial Report'!H7</f>
        <v>0</v>
      </c>
      <c r="I8" s="33"/>
      <c r="J8" s="33"/>
      <c r="K8" s="38"/>
    </row>
    <row r="9" spans="1:23">
      <c r="A9" s="36"/>
      <c r="B9" s="28"/>
      <c r="C9" s="33"/>
      <c r="D9" s="25"/>
      <c r="E9" s="25"/>
      <c r="F9" s="37"/>
      <c r="G9" s="83" t="s">
        <v>7</v>
      </c>
      <c r="H9" s="30">
        <f>'2021 FY Financial Report'!H8</f>
        <v>0</v>
      </c>
      <c r="I9" s="33"/>
      <c r="J9" s="33"/>
      <c r="K9" s="38"/>
    </row>
    <row r="10" spans="1:23">
      <c r="A10" s="36"/>
      <c r="B10" s="33"/>
      <c r="C10" s="33"/>
      <c r="D10" s="25"/>
      <c r="E10" s="25"/>
      <c r="F10" s="37"/>
      <c r="G10" s="83" t="s">
        <v>8</v>
      </c>
      <c r="H10" s="30">
        <f>'2021 FY Financial Report'!H9</f>
        <v>0</v>
      </c>
      <c r="I10" s="33"/>
      <c r="J10" s="33"/>
      <c r="K10" s="38"/>
    </row>
    <row r="11" spans="1:23" ht="15" thickBot="1">
      <c r="A11" s="36"/>
      <c r="B11" s="37"/>
      <c r="C11" s="37"/>
      <c r="D11" s="37"/>
      <c r="E11" s="37"/>
      <c r="F11" s="37"/>
      <c r="G11" s="37"/>
      <c r="H11" s="37"/>
      <c r="I11" s="37"/>
      <c r="J11" s="37"/>
      <c r="K11" s="38"/>
    </row>
    <row r="12" spans="1:23" ht="15" thickTop="1">
      <c r="A12" s="39" t="s">
        <v>9</v>
      </c>
      <c r="B12" s="174">
        <f>'2021 FY Financial Report'!B11</f>
        <v>0</v>
      </c>
      <c r="C12" s="175"/>
      <c r="D12" s="1"/>
      <c r="E12" s="40"/>
      <c r="F12" s="40"/>
      <c r="G12" s="2" t="s">
        <v>9</v>
      </c>
      <c r="H12" s="26">
        <f>B12</f>
        <v>0</v>
      </c>
      <c r="I12" s="40"/>
      <c r="J12" s="40"/>
      <c r="K12" s="41"/>
      <c r="L12" s="103"/>
      <c r="M12" s="103"/>
      <c r="N12" s="103"/>
      <c r="O12" s="103"/>
    </row>
    <row r="13" spans="1:23">
      <c r="A13" s="42" t="s">
        <v>10</v>
      </c>
      <c r="B13" s="176">
        <f>'2021 FY Financial Report'!J56</f>
        <v>0</v>
      </c>
      <c r="C13" s="177"/>
      <c r="D13" s="1"/>
      <c r="E13" s="40"/>
      <c r="F13" s="40"/>
      <c r="G13" s="3" t="s">
        <v>11</v>
      </c>
      <c r="H13" s="96">
        <f>'2021 FY Financial Report'!H12</f>
        <v>0</v>
      </c>
      <c r="I13" s="40"/>
      <c r="J13" s="43"/>
      <c r="K13" s="44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</row>
    <row r="14" spans="1:23" ht="15" thickBot="1">
      <c r="A14" s="45" t="s">
        <v>12</v>
      </c>
      <c r="B14" s="178">
        <f>B12-B13</f>
        <v>0</v>
      </c>
      <c r="C14" s="179"/>
      <c r="D14" s="4"/>
      <c r="E14" s="46"/>
      <c r="F14" s="46"/>
      <c r="G14" s="6" t="s">
        <v>13</v>
      </c>
      <c r="H14" s="27">
        <f>SUM(H12-H13)</f>
        <v>0</v>
      </c>
      <c r="I14" s="46"/>
      <c r="J14" s="37"/>
      <c r="K14" s="38"/>
    </row>
    <row r="15" spans="1:23" ht="15.6" thickTop="1" thickBot="1">
      <c r="A15" s="47"/>
      <c r="B15" s="48"/>
      <c r="C15" s="7"/>
      <c r="D15" s="46"/>
      <c r="E15" s="46"/>
      <c r="F15" s="46"/>
      <c r="G15" s="46"/>
      <c r="H15" s="48"/>
      <c r="I15" s="46"/>
      <c r="J15" s="37"/>
      <c r="K15" s="38"/>
    </row>
    <row r="16" spans="1:23" ht="35.1" thickBot="1">
      <c r="A16" s="153" t="s">
        <v>14</v>
      </c>
      <c r="B16" s="154"/>
      <c r="C16" s="154"/>
      <c r="D16" s="154"/>
      <c r="E16" s="155"/>
      <c r="F16" s="80" t="s">
        <v>15</v>
      </c>
      <c r="G16" s="81"/>
      <c r="H16" s="81" t="s">
        <v>59</v>
      </c>
      <c r="I16" s="81" t="s">
        <v>60</v>
      </c>
      <c r="J16" s="81" t="s">
        <v>18</v>
      </c>
      <c r="K16" s="82" t="s">
        <v>19</v>
      </c>
    </row>
    <row r="17" spans="1:11">
      <c r="A17" s="125" t="s">
        <v>20</v>
      </c>
      <c r="B17" s="126"/>
      <c r="C17" s="126"/>
      <c r="D17" s="126"/>
      <c r="E17" s="126"/>
      <c r="F17" s="126"/>
      <c r="G17" s="126"/>
      <c r="H17" s="126"/>
      <c r="I17" s="126"/>
      <c r="J17" s="126"/>
      <c r="K17" s="127"/>
    </row>
    <row r="18" spans="1:11">
      <c r="A18" s="49"/>
      <c r="B18" s="50"/>
      <c r="C18" s="50"/>
      <c r="D18" s="50"/>
      <c r="E18" s="50"/>
      <c r="F18" s="50"/>
      <c r="G18" s="50"/>
      <c r="H18" s="50"/>
      <c r="I18" s="50"/>
      <c r="J18" s="50"/>
      <c r="K18" s="51"/>
    </row>
    <row r="19" spans="1:11">
      <c r="A19" s="123" t="s">
        <v>21</v>
      </c>
      <c r="B19" s="124"/>
      <c r="C19" s="124"/>
      <c r="D19" s="124"/>
      <c r="E19" s="156"/>
      <c r="F19" s="8">
        <f>'2021 FY Financial Report'!F18</f>
        <v>0</v>
      </c>
      <c r="G19" s="8"/>
      <c r="H19" s="9"/>
      <c r="I19" s="8">
        <f>SUM(H19:H19)</f>
        <v>0</v>
      </c>
      <c r="J19" s="68">
        <f>I19+'2021 FY Financial Report'!J18</f>
        <v>0</v>
      </c>
      <c r="K19" s="52">
        <f>F19-J19</f>
        <v>0</v>
      </c>
    </row>
    <row r="20" spans="1:11">
      <c r="A20" s="121" t="s">
        <v>22</v>
      </c>
      <c r="B20" s="122"/>
      <c r="C20" s="122"/>
      <c r="D20" s="122"/>
      <c r="E20" s="122"/>
      <c r="F20" s="10">
        <f>SUM(F19:F19)</f>
        <v>0</v>
      </c>
      <c r="G20" s="10">
        <f>SUM(G19:G19)</f>
        <v>0</v>
      </c>
      <c r="H20" s="11">
        <f>SUM(H19:H19)</f>
        <v>0</v>
      </c>
      <c r="I20" s="10">
        <f>SUM(I19:I19)</f>
        <v>0</v>
      </c>
      <c r="J20" s="67">
        <f>I20+'2021 FY Financial Report'!J19</f>
        <v>0</v>
      </c>
      <c r="K20" s="53">
        <f>F20-J20</f>
        <v>0</v>
      </c>
    </row>
    <row r="21" spans="1:11">
      <c r="A21" s="54"/>
      <c r="B21" s="12"/>
      <c r="C21" s="12"/>
      <c r="D21" s="12"/>
      <c r="E21" s="12"/>
      <c r="F21" s="12"/>
      <c r="G21" s="12"/>
      <c r="H21" s="12"/>
      <c r="I21" s="12"/>
      <c r="J21" s="12"/>
      <c r="K21" s="55"/>
    </row>
    <row r="22" spans="1:11">
      <c r="A22" s="125" t="s">
        <v>23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7"/>
    </row>
    <row r="23" spans="1:11">
      <c r="A23" s="49"/>
      <c r="B23" s="50"/>
      <c r="C23" s="50"/>
      <c r="D23" s="50"/>
      <c r="E23" s="50"/>
      <c r="F23" s="50"/>
      <c r="G23" s="50"/>
      <c r="H23" s="50"/>
      <c r="I23" s="50"/>
      <c r="J23" s="50"/>
      <c r="K23" s="51"/>
    </row>
    <row r="24" spans="1:11">
      <c r="A24" s="123" t="s">
        <v>24</v>
      </c>
      <c r="B24" s="124"/>
      <c r="C24" s="124"/>
      <c r="D24" s="124"/>
      <c r="E24" s="156"/>
      <c r="F24" s="8">
        <f>'2021 FY Financial Report'!F23</f>
        <v>0</v>
      </c>
      <c r="G24" s="8"/>
      <c r="H24" s="9"/>
      <c r="I24" s="8">
        <f>SUM(H24:H24)</f>
        <v>0</v>
      </c>
      <c r="J24" s="68">
        <f>I24+'2021 FY Financial Report'!J23</f>
        <v>0</v>
      </c>
      <c r="K24" s="52">
        <f>F24-J24</f>
        <v>0</v>
      </c>
    </row>
    <row r="25" spans="1:11">
      <c r="A25" s="157" t="s">
        <v>25</v>
      </c>
      <c r="B25" s="158"/>
      <c r="C25" s="158"/>
      <c r="D25" s="158"/>
      <c r="E25" s="158"/>
      <c r="F25" s="10">
        <f>SUM(F24:F24)</f>
        <v>0</v>
      </c>
      <c r="G25" s="10">
        <f>SUM(G24:G24)</f>
        <v>0</v>
      </c>
      <c r="H25" s="11">
        <f>SUM(H24:H24)</f>
        <v>0</v>
      </c>
      <c r="I25" s="10">
        <f>SUM(I24:I24)</f>
        <v>0</v>
      </c>
      <c r="J25" s="67">
        <f>I25+'2021 FY Financial Report'!J24</f>
        <v>0</v>
      </c>
      <c r="K25" s="53">
        <f>F25-J25</f>
        <v>0</v>
      </c>
    </row>
    <row r="26" spans="1:11">
      <c r="A26" s="56"/>
      <c r="B26" s="12"/>
      <c r="C26" s="12"/>
      <c r="D26" s="12"/>
      <c r="E26" s="12"/>
      <c r="F26" s="12"/>
      <c r="G26" s="12"/>
      <c r="H26" s="12"/>
      <c r="I26" s="12"/>
      <c r="J26" s="12"/>
      <c r="K26" s="55"/>
    </row>
    <row r="27" spans="1:11">
      <c r="A27" s="125" t="s">
        <v>26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27"/>
    </row>
    <row r="28" spans="1:11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1"/>
    </row>
    <row r="29" spans="1:11" ht="27" customHeight="1">
      <c r="A29" s="116" t="s">
        <v>27</v>
      </c>
      <c r="B29" s="117"/>
      <c r="C29" s="117"/>
      <c r="D29" s="117"/>
      <c r="E29" s="117"/>
      <c r="F29" s="8">
        <f>'2021 FY Financial Report'!F28</f>
        <v>0</v>
      </c>
      <c r="G29" s="8">
        <v>0</v>
      </c>
      <c r="H29" s="9"/>
      <c r="I29" s="8">
        <f>SUM(H29:H29)</f>
        <v>0</v>
      </c>
      <c r="J29" s="68">
        <f>I29+'2021 FY Financial Report'!J28</f>
        <v>0</v>
      </c>
      <c r="K29" s="52">
        <f>F29-J29</f>
        <v>0</v>
      </c>
    </row>
    <row r="30" spans="1:11">
      <c r="A30" s="121" t="s">
        <v>28</v>
      </c>
      <c r="B30" s="122"/>
      <c r="C30" s="122"/>
      <c r="D30" s="122"/>
      <c r="E30" s="122"/>
      <c r="F30" s="10">
        <f>SUM(F29:F29)</f>
        <v>0</v>
      </c>
      <c r="G30" s="10">
        <f>SUM(G29:G29)</f>
        <v>0</v>
      </c>
      <c r="H30" s="11">
        <f>SUM(H29:H29)</f>
        <v>0</v>
      </c>
      <c r="I30" s="10">
        <f>SUM(I29:I29)</f>
        <v>0</v>
      </c>
      <c r="J30" s="67">
        <f>I30+'2021 FY Financial Report'!J29</f>
        <v>0</v>
      </c>
      <c r="K30" s="53">
        <f>F30-J30</f>
        <v>0</v>
      </c>
    </row>
    <row r="31" spans="1:11">
      <c r="A31" s="56"/>
      <c r="B31" s="12"/>
      <c r="C31" s="12"/>
      <c r="D31" s="12"/>
      <c r="E31" s="12"/>
      <c r="F31" s="12"/>
      <c r="G31" s="12"/>
      <c r="H31" s="12"/>
      <c r="I31" s="12"/>
      <c r="J31" s="12"/>
      <c r="K31" s="55"/>
    </row>
    <row r="32" spans="1:11">
      <c r="A32" s="125" t="s">
        <v>29</v>
      </c>
      <c r="B32" s="126"/>
      <c r="C32" s="126"/>
      <c r="D32" s="126"/>
      <c r="E32" s="126"/>
      <c r="F32" s="126"/>
      <c r="G32" s="126"/>
      <c r="H32" s="126"/>
      <c r="I32" s="126"/>
      <c r="J32" s="126"/>
      <c r="K32" s="127"/>
    </row>
    <row r="33" spans="1:11">
      <c r="A33" s="49"/>
      <c r="B33" s="50"/>
      <c r="C33" s="50"/>
      <c r="D33" s="50"/>
      <c r="E33" s="50"/>
      <c r="F33" s="50"/>
      <c r="G33" s="50"/>
      <c r="H33" s="50"/>
      <c r="I33" s="50"/>
      <c r="J33" s="50"/>
      <c r="K33" s="51"/>
    </row>
    <row r="34" spans="1:11">
      <c r="A34" s="123" t="s">
        <v>30</v>
      </c>
      <c r="B34" s="124"/>
      <c r="C34" s="124"/>
      <c r="D34" s="124"/>
      <c r="E34" s="124"/>
      <c r="F34" s="8">
        <f>'2021 FY Financial Report'!F33</f>
        <v>0</v>
      </c>
      <c r="G34" s="8">
        <v>0</v>
      </c>
      <c r="H34" s="9"/>
      <c r="I34" s="8">
        <f>SUM(H34:H34)</f>
        <v>0</v>
      </c>
      <c r="J34" s="68">
        <f>I34+'2021 FY Financial Report'!I33</f>
        <v>0</v>
      </c>
      <c r="K34" s="52">
        <f>F34-J34</f>
        <v>0</v>
      </c>
    </row>
    <row r="35" spans="1:11">
      <c r="A35" s="121" t="s">
        <v>31</v>
      </c>
      <c r="B35" s="122"/>
      <c r="C35" s="122"/>
      <c r="D35" s="122"/>
      <c r="E35" s="122"/>
      <c r="F35" s="10">
        <f>SUM(F34:F34)</f>
        <v>0</v>
      </c>
      <c r="G35" s="10">
        <f>SUM(G34:G34)</f>
        <v>0</v>
      </c>
      <c r="H35" s="11">
        <f>SUM(H34:H34)</f>
        <v>0</v>
      </c>
      <c r="I35" s="10">
        <f>SUM(I34:I34)</f>
        <v>0</v>
      </c>
      <c r="J35" s="67">
        <f>I35+'2021 FY Financial Report'!I34</f>
        <v>0</v>
      </c>
      <c r="K35" s="53">
        <f>F35-J35</f>
        <v>0</v>
      </c>
    </row>
    <row r="36" spans="1:11">
      <c r="A36" s="56"/>
      <c r="B36" s="12"/>
      <c r="C36" s="12"/>
      <c r="D36" s="12"/>
      <c r="E36" s="12"/>
      <c r="F36" s="12"/>
      <c r="G36" s="12"/>
      <c r="H36" s="12"/>
      <c r="I36" s="12"/>
      <c r="J36" s="12"/>
      <c r="K36" s="55"/>
    </row>
    <row r="37" spans="1:11">
      <c r="A37" s="125" t="s">
        <v>32</v>
      </c>
      <c r="B37" s="126"/>
      <c r="C37" s="126"/>
      <c r="D37" s="126"/>
      <c r="E37" s="126"/>
      <c r="F37" s="126"/>
      <c r="G37" s="126"/>
      <c r="H37" s="126"/>
      <c r="I37" s="126"/>
      <c r="J37" s="126"/>
      <c r="K37" s="127"/>
    </row>
    <row r="38" spans="1:11">
      <c r="A38" s="49"/>
      <c r="B38" s="50"/>
      <c r="C38" s="50"/>
      <c r="D38" s="50"/>
      <c r="E38" s="50"/>
      <c r="F38" s="50"/>
      <c r="G38" s="50"/>
      <c r="H38" s="50"/>
      <c r="I38" s="50"/>
      <c r="J38" s="50"/>
      <c r="K38" s="51"/>
    </row>
    <row r="39" spans="1:11">
      <c r="A39" s="123" t="s">
        <v>33</v>
      </c>
      <c r="B39" s="124"/>
      <c r="C39" s="124"/>
      <c r="D39" s="124"/>
      <c r="E39" s="124"/>
      <c r="F39" s="8">
        <f>'2021 FY Financial Report'!F38</f>
        <v>0</v>
      </c>
      <c r="G39" s="8">
        <v>0</v>
      </c>
      <c r="H39" s="9"/>
      <c r="I39" s="8">
        <f>SUM(H39:H39)</f>
        <v>0</v>
      </c>
      <c r="J39" s="68">
        <f>I39+'2021 FY Financial Report'!J38</f>
        <v>0</v>
      </c>
      <c r="K39" s="52">
        <f>F39-J39</f>
        <v>0</v>
      </c>
    </row>
    <row r="40" spans="1:11">
      <c r="A40" s="121" t="s">
        <v>34</v>
      </c>
      <c r="B40" s="122"/>
      <c r="C40" s="122"/>
      <c r="D40" s="122"/>
      <c r="E40" s="122"/>
      <c r="F40" s="10">
        <f>SUM(F39:F39)</f>
        <v>0</v>
      </c>
      <c r="G40" s="10">
        <f>SUM(G39:G39)</f>
        <v>0</v>
      </c>
      <c r="H40" s="11">
        <f>SUM(H39:H39)</f>
        <v>0</v>
      </c>
      <c r="I40" s="10">
        <f>SUM(I39:I39)</f>
        <v>0</v>
      </c>
      <c r="J40" s="67">
        <f>I40+'2021 FY Financial Report'!J39</f>
        <v>0</v>
      </c>
      <c r="K40" s="53">
        <f>F40-J40</f>
        <v>0</v>
      </c>
    </row>
    <row r="41" spans="1:11">
      <c r="A41" s="56"/>
      <c r="B41" s="12"/>
      <c r="C41" s="12"/>
      <c r="D41" s="12"/>
      <c r="E41" s="12"/>
      <c r="F41" s="12"/>
      <c r="G41" s="12"/>
      <c r="H41" s="12"/>
      <c r="I41" s="12"/>
      <c r="J41" s="12"/>
      <c r="K41" s="55"/>
    </row>
    <row r="42" spans="1:11">
      <c r="A42" s="125" t="s">
        <v>35</v>
      </c>
      <c r="B42" s="126"/>
      <c r="C42" s="126"/>
      <c r="D42" s="126"/>
      <c r="E42" s="126"/>
      <c r="F42" s="126"/>
      <c r="G42" s="126"/>
      <c r="H42" s="126"/>
      <c r="I42" s="126"/>
      <c r="J42" s="126"/>
      <c r="K42" s="127"/>
    </row>
    <row r="43" spans="1:11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1"/>
    </row>
    <row r="44" spans="1:11" ht="30.95" customHeight="1">
      <c r="A44" s="116" t="s">
        <v>36</v>
      </c>
      <c r="B44" s="117"/>
      <c r="C44" s="117"/>
      <c r="D44" s="117"/>
      <c r="E44" s="117"/>
      <c r="F44" s="8">
        <f>'2021 FY Financial Report'!F43</f>
        <v>0</v>
      </c>
      <c r="G44" s="8">
        <v>0</v>
      </c>
      <c r="H44" s="9"/>
      <c r="I44" s="8">
        <f>SUM(H44:H44)</f>
        <v>0</v>
      </c>
      <c r="J44" s="68">
        <f>I44+'2021 FY Financial Report'!J43</f>
        <v>0</v>
      </c>
      <c r="K44" s="52">
        <f>F44-J44</f>
        <v>0</v>
      </c>
    </row>
    <row r="45" spans="1:11">
      <c r="A45" s="121" t="s">
        <v>37</v>
      </c>
      <c r="B45" s="122"/>
      <c r="C45" s="122"/>
      <c r="D45" s="122"/>
      <c r="E45" s="122"/>
      <c r="F45" s="10">
        <f>SUM(F44:F44)</f>
        <v>0</v>
      </c>
      <c r="G45" s="10">
        <f>SUM(G44:G44)</f>
        <v>0</v>
      </c>
      <c r="H45" s="11">
        <f>SUM(H44:H44)</f>
        <v>0</v>
      </c>
      <c r="I45" s="10">
        <f>SUM(I44:I44)</f>
        <v>0</v>
      </c>
      <c r="J45" s="67">
        <f>I45+'2021 FY Financial Report'!J44</f>
        <v>0</v>
      </c>
      <c r="K45" s="53">
        <f>F45-J45</f>
        <v>0</v>
      </c>
    </row>
    <row r="46" spans="1:11">
      <c r="A46" s="56"/>
      <c r="B46" s="12"/>
      <c r="C46" s="12"/>
      <c r="D46" s="12"/>
      <c r="E46" s="12"/>
      <c r="F46" s="12"/>
      <c r="G46" s="12"/>
      <c r="H46" s="12"/>
      <c r="I46" s="12"/>
      <c r="J46" s="12"/>
      <c r="K46" s="55"/>
    </row>
    <row r="47" spans="1:11">
      <c r="A47" s="125" t="s">
        <v>38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7"/>
    </row>
    <row r="48" spans="1:11">
      <c r="A48" s="49"/>
      <c r="B48" s="50"/>
      <c r="C48" s="50"/>
      <c r="D48" s="50"/>
      <c r="E48" s="50"/>
      <c r="F48" s="50"/>
      <c r="G48" s="50"/>
      <c r="H48" s="50"/>
      <c r="I48" s="50"/>
      <c r="J48" s="50"/>
      <c r="K48" s="51"/>
    </row>
    <row r="49" spans="1:11">
      <c r="A49" s="123" t="s">
        <v>39</v>
      </c>
      <c r="B49" s="124"/>
      <c r="C49" s="124"/>
      <c r="D49" s="124"/>
      <c r="E49" s="124"/>
      <c r="F49" s="8">
        <f>'2021 FY Financial Report'!F48</f>
        <v>0</v>
      </c>
      <c r="G49" s="8">
        <v>0</v>
      </c>
      <c r="H49" s="9"/>
      <c r="I49" s="8">
        <f>SUM(H49:H49)</f>
        <v>0</v>
      </c>
      <c r="J49" s="68">
        <f>I49+'2021 FY Financial Report'!J48</f>
        <v>0</v>
      </c>
      <c r="K49" s="52">
        <f>F49-J49</f>
        <v>0</v>
      </c>
    </row>
    <row r="50" spans="1:11">
      <c r="A50" s="121" t="s">
        <v>40</v>
      </c>
      <c r="B50" s="122"/>
      <c r="C50" s="122"/>
      <c r="D50" s="122"/>
      <c r="E50" s="122"/>
      <c r="F50" s="10">
        <f>SUM(F49:F49)</f>
        <v>0</v>
      </c>
      <c r="G50" s="10">
        <f>SUM(G49:G49)</f>
        <v>0</v>
      </c>
      <c r="H50" s="11">
        <f>SUM(H49:H49)</f>
        <v>0</v>
      </c>
      <c r="I50" s="10">
        <f>SUM(I49:I49)</f>
        <v>0</v>
      </c>
      <c r="J50" s="67">
        <f>I50+'2021 FY Financial Report'!J49</f>
        <v>0</v>
      </c>
      <c r="K50" s="53">
        <f>F50-J50</f>
        <v>0</v>
      </c>
    </row>
    <row r="51" spans="1:11">
      <c r="A51" s="56"/>
      <c r="B51" s="12"/>
      <c r="C51" s="12"/>
      <c r="D51" s="12"/>
      <c r="E51" s="12"/>
      <c r="F51" s="12"/>
      <c r="G51" s="12"/>
      <c r="H51" s="12"/>
      <c r="I51" s="12"/>
      <c r="J51" s="12"/>
      <c r="K51" s="55"/>
    </row>
    <row r="52" spans="1:11">
      <c r="A52" s="125" t="s">
        <v>41</v>
      </c>
      <c r="B52" s="126"/>
      <c r="C52" s="126"/>
      <c r="D52" s="126"/>
      <c r="E52" s="126"/>
      <c r="F52" s="126"/>
      <c r="G52" s="126"/>
      <c r="H52" s="126"/>
      <c r="I52" s="126"/>
      <c r="J52" s="126"/>
      <c r="K52" s="127"/>
    </row>
    <row r="53" spans="1:11">
      <c r="A53" s="49"/>
      <c r="B53" s="50"/>
      <c r="C53" s="50"/>
      <c r="D53" s="50"/>
      <c r="E53" s="50"/>
      <c r="F53" s="50"/>
      <c r="G53" s="50"/>
      <c r="H53" s="50"/>
      <c r="I53" s="50"/>
      <c r="J53" s="50"/>
      <c r="K53" s="51"/>
    </row>
    <row r="54" spans="1:11">
      <c r="A54" s="123" t="s">
        <v>42</v>
      </c>
      <c r="B54" s="124"/>
      <c r="C54" s="124"/>
      <c r="D54" s="124"/>
      <c r="E54" s="124"/>
      <c r="F54" s="8">
        <f>'2021 FY Financial Report'!F53</f>
        <v>0</v>
      </c>
      <c r="G54" s="8"/>
      <c r="H54" s="9"/>
      <c r="I54" s="8">
        <f>SUM(H54:H54)</f>
        <v>0</v>
      </c>
      <c r="J54" s="68">
        <f>I54+'2021 FY Financial Report'!J53</f>
        <v>0</v>
      </c>
      <c r="K54" s="52">
        <f>F54-J54</f>
        <v>0</v>
      </c>
    </row>
    <row r="55" spans="1:11">
      <c r="A55" s="121" t="s">
        <v>43</v>
      </c>
      <c r="B55" s="122"/>
      <c r="C55" s="122"/>
      <c r="D55" s="122"/>
      <c r="E55" s="122"/>
      <c r="F55" s="10">
        <f>SUM(F54:F54)</f>
        <v>0</v>
      </c>
      <c r="G55" s="10">
        <f>SUM(G54:G54)</f>
        <v>0</v>
      </c>
      <c r="H55" s="11">
        <f>SUM(H54:H54)</f>
        <v>0</v>
      </c>
      <c r="I55" s="10">
        <f>SUM(I54:I54)</f>
        <v>0</v>
      </c>
      <c r="J55" s="67">
        <f>I55+'2021 FY Financial Report'!J54</f>
        <v>0</v>
      </c>
      <c r="K55" s="53">
        <f>F55-J55</f>
        <v>0</v>
      </c>
    </row>
    <row r="56" spans="1:11">
      <c r="A56" s="56"/>
      <c r="B56" s="12"/>
      <c r="C56" s="12"/>
      <c r="D56" s="12"/>
      <c r="E56" s="12"/>
      <c r="F56" s="12"/>
      <c r="G56" s="12"/>
      <c r="H56" s="12"/>
      <c r="I56" s="12"/>
      <c r="J56" s="12"/>
      <c r="K56" s="55"/>
    </row>
    <row r="57" spans="1:11" ht="15" thickBot="1">
      <c r="A57" s="171" t="s">
        <v>44</v>
      </c>
      <c r="B57" s="172"/>
      <c r="C57" s="173"/>
      <c r="D57" s="173"/>
      <c r="E57" s="173"/>
      <c r="F57" s="13">
        <f>F55+F50+F45+F35+F30+F25+F20+F40</f>
        <v>0</v>
      </c>
      <c r="G57" s="13">
        <f>G55+G50+G45+G35+G30+G25+G20+G40</f>
        <v>0</v>
      </c>
      <c r="H57" s="14">
        <f>H55+H50+H45+H35+H30+H25+H20+H40</f>
        <v>0</v>
      </c>
      <c r="I57" s="13">
        <f>SUM(I55+I50+I45+I35+I30+I25+I20+I40)</f>
        <v>0</v>
      </c>
      <c r="J57" s="13">
        <f>J55+J50+J45+J40+J35+J30+J25+J20</f>
        <v>0</v>
      </c>
      <c r="K57" s="58">
        <f>K55+K50+K45+K35+K30+K25+K20+K40</f>
        <v>0</v>
      </c>
    </row>
    <row r="58" spans="1:11" ht="15.6" thickTop="1" thickBot="1">
      <c r="A58" s="36"/>
      <c r="B58" s="60"/>
      <c r="C58" s="60"/>
      <c r="D58" s="60"/>
      <c r="E58" s="60"/>
      <c r="F58" s="60"/>
      <c r="G58" s="60"/>
      <c r="H58" s="61"/>
      <c r="I58" s="60"/>
      <c r="J58" s="60"/>
      <c r="K58" s="62"/>
    </row>
    <row r="59" spans="1:11">
      <c r="A59" s="15" t="s">
        <v>61</v>
      </c>
      <c r="B59" s="16"/>
      <c r="C59" s="16"/>
      <c r="D59" s="16"/>
      <c r="E59" s="16"/>
      <c r="F59" s="16"/>
      <c r="G59" s="16"/>
      <c r="H59" s="16"/>
      <c r="I59" s="16"/>
      <c r="J59" s="16"/>
      <c r="K59" s="59"/>
    </row>
    <row r="60" spans="1:11">
      <c r="A60" s="17" t="s">
        <v>46</v>
      </c>
      <c r="B60" s="128" t="s">
        <v>47</v>
      </c>
      <c r="C60" s="129"/>
      <c r="D60" s="129"/>
      <c r="E60" s="130"/>
      <c r="F60" s="128" t="s">
        <v>48</v>
      </c>
      <c r="G60" s="130"/>
      <c r="H60" s="115" t="s">
        <v>49</v>
      </c>
      <c r="I60" s="159" t="s">
        <v>50</v>
      </c>
      <c r="J60" s="159"/>
      <c r="K60" s="160"/>
    </row>
    <row r="61" spans="1:11">
      <c r="A61" s="19"/>
      <c r="B61" s="161"/>
      <c r="C61" s="161"/>
      <c r="D61" s="161"/>
      <c r="E61" s="161"/>
      <c r="F61" s="161"/>
      <c r="G61" s="161"/>
      <c r="H61" s="114"/>
      <c r="I61" s="119"/>
      <c r="J61" s="119"/>
      <c r="K61" s="120"/>
    </row>
    <row r="62" spans="1:11">
      <c r="A62" s="19"/>
      <c r="B62" s="118"/>
      <c r="C62" s="118"/>
      <c r="D62" s="118"/>
      <c r="E62" s="118"/>
      <c r="F62" s="118"/>
      <c r="G62" s="118"/>
      <c r="H62" s="114"/>
      <c r="I62" s="119"/>
      <c r="J62" s="119"/>
      <c r="K62" s="120"/>
    </row>
    <row r="63" spans="1:11">
      <c r="A63" s="20"/>
      <c r="B63" s="118"/>
      <c r="C63" s="118"/>
      <c r="D63" s="118"/>
      <c r="E63" s="118"/>
      <c r="F63" s="118"/>
      <c r="G63" s="118"/>
      <c r="H63" s="114"/>
      <c r="I63" s="119"/>
      <c r="J63" s="119"/>
      <c r="K63" s="120"/>
    </row>
    <row r="64" spans="1:11" ht="15" thickBot="1">
      <c r="A64" s="63"/>
      <c r="B64" s="131"/>
      <c r="C64" s="131"/>
      <c r="D64" s="131"/>
      <c r="E64" s="131"/>
      <c r="F64" s="131"/>
      <c r="G64" s="131"/>
      <c r="H64" s="111"/>
      <c r="I64" s="132"/>
      <c r="J64" s="132"/>
      <c r="K64" s="133"/>
    </row>
    <row r="65" spans="1:11" ht="14.45" customHeight="1">
      <c r="A65" s="134" t="s">
        <v>4</v>
      </c>
      <c r="B65" s="135"/>
      <c r="C65" s="135"/>
      <c r="D65" s="135"/>
      <c r="E65" s="135"/>
      <c r="F65" s="135"/>
      <c r="G65" s="135"/>
      <c r="H65" s="135"/>
      <c r="I65" s="135"/>
      <c r="J65" s="135"/>
      <c r="K65" s="136"/>
    </row>
    <row r="66" spans="1:11" ht="15" customHeight="1" thickBot="1">
      <c r="A66" s="137"/>
      <c r="B66" s="138"/>
      <c r="C66" s="138"/>
      <c r="D66" s="138"/>
      <c r="E66" s="138"/>
      <c r="F66" s="138"/>
      <c r="G66" s="138"/>
      <c r="H66" s="138"/>
      <c r="I66" s="138"/>
      <c r="J66" s="138"/>
      <c r="K66" s="139"/>
    </row>
    <row r="67" spans="1:11">
      <c r="A67" s="140" t="s">
        <v>51</v>
      </c>
      <c r="B67" s="141"/>
      <c r="C67" s="141"/>
      <c r="D67" s="141"/>
      <c r="E67" s="141"/>
      <c r="F67" s="141"/>
      <c r="G67" s="141"/>
      <c r="H67" s="142"/>
      <c r="I67" s="142"/>
      <c r="J67" s="142"/>
      <c r="K67" s="142"/>
    </row>
    <row r="68" spans="1:11">
      <c r="A68" s="140" t="s">
        <v>52</v>
      </c>
      <c r="B68" s="142"/>
      <c r="C68" s="142"/>
      <c r="D68" s="142"/>
      <c r="E68" s="142"/>
      <c r="F68" s="142"/>
      <c r="G68" s="142"/>
      <c r="H68" s="142"/>
      <c r="I68" s="142"/>
      <c r="J68" s="142"/>
      <c r="K68" s="142"/>
    </row>
    <row r="69" spans="1:11">
      <c r="A69" s="140" t="s">
        <v>53</v>
      </c>
      <c r="B69" s="142"/>
      <c r="C69" s="142"/>
      <c r="D69" s="142"/>
      <c r="E69" s="142"/>
      <c r="F69" s="142"/>
      <c r="G69" s="142"/>
      <c r="H69" s="142"/>
      <c r="I69" s="142"/>
      <c r="J69" s="142"/>
      <c r="K69" s="142"/>
    </row>
    <row r="70" spans="1:11">
      <c r="A70" s="22"/>
      <c r="B70" s="114"/>
      <c r="C70" s="114"/>
      <c r="D70" s="114"/>
      <c r="E70" s="114"/>
      <c r="F70" s="114"/>
      <c r="G70" s="114"/>
      <c r="H70" s="114"/>
    </row>
    <row r="71" spans="1:11">
      <c r="A71" s="165" t="s">
        <v>54</v>
      </c>
      <c r="B71" s="166"/>
      <c r="C71" s="166"/>
      <c r="D71" s="166"/>
      <c r="E71" s="166"/>
      <c r="F71" s="166"/>
      <c r="G71" s="23"/>
      <c r="H71" s="166" t="s">
        <v>55</v>
      </c>
      <c r="I71" s="166"/>
      <c r="J71" s="166"/>
      <c r="K71" s="166"/>
    </row>
    <row r="72" spans="1:11" ht="15" thickBot="1">
      <c r="A72" s="169"/>
      <c r="B72" s="170"/>
      <c r="C72" s="170"/>
      <c r="D72" s="170"/>
      <c r="E72" s="170"/>
      <c r="F72" s="170"/>
      <c r="G72" s="21"/>
      <c r="H72" s="131"/>
      <c r="I72" s="131"/>
      <c r="J72" s="131"/>
      <c r="K72" s="131"/>
    </row>
    <row r="73" spans="1:11">
      <c r="A73" s="165" t="s">
        <v>56</v>
      </c>
      <c r="B73" s="166"/>
      <c r="C73" s="166"/>
      <c r="D73" s="166"/>
      <c r="E73" s="166"/>
      <c r="F73" s="166"/>
      <c r="G73" s="21"/>
      <c r="H73" s="166" t="s">
        <v>57</v>
      </c>
      <c r="I73" s="166"/>
      <c r="J73" s="166"/>
      <c r="K73" s="166"/>
    </row>
    <row r="74" spans="1:11" ht="15" thickBot="1">
      <c r="A74" s="167"/>
      <c r="B74" s="168"/>
      <c r="C74" s="168"/>
      <c r="D74" s="168"/>
      <c r="E74" s="168"/>
      <c r="F74" s="168"/>
      <c r="G74" s="24"/>
      <c r="H74" s="168"/>
      <c r="I74" s="168"/>
      <c r="J74" s="168"/>
      <c r="K74" s="168"/>
    </row>
  </sheetData>
  <protectedRanges>
    <protectedRange sqref="A61:H63" name="Range5_1"/>
  </protectedRanges>
  <mergeCells count="61">
    <mergeCell ref="A74:F74"/>
    <mergeCell ref="H74:K74"/>
    <mergeCell ref="A6:K7"/>
    <mergeCell ref="A67:K67"/>
    <mergeCell ref="A68:K68"/>
    <mergeCell ref="A69:K69"/>
    <mergeCell ref="A71:F71"/>
    <mergeCell ref="H71:K71"/>
    <mergeCell ref="A72:F72"/>
    <mergeCell ref="H72:K72"/>
    <mergeCell ref="B63:E63"/>
    <mergeCell ref="F63:G63"/>
    <mergeCell ref="I63:K63"/>
    <mergeCell ref="B64:E64"/>
    <mergeCell ref="A47:K47"/>
    <mergeCell ref="A49:E49"/>
    <mergeCell ref="A73:F73"/>
    <mergeCell ref="H73:K73"/>
    <mergeCell ref="A54:E54"/>
    <mergeCell ref="A55:E55"/>
    <mergeCell ref="F64:G64"/>
    <mergeCell ref="I64:K64"/>
    <mergeCell ref="B61:E61"/>
    <mergeCell ref="F61:G61"/>
    <mergeCell ref="I61:K61"/>
    <mergeCell ref="B62:E62"/>
    <mergeCell ref="F62:G62"/>
    <mergeCell ref="I62:K62"/>
    <mergeCell ref="A65:K66"/>
    <mergeCell ref="B60:E60"/>
    <mergeCell ref="F60:G60"/>
    <mergeCell ref="I60:K60"/>
    <mergeCell ref="B14:C14"/>
    <mergeCell ref="A52:K52"/>
    <mergeCell ref="A40:E40"/>
    <mergeCell ref="A45:E45"/>
    <mergeCell ref="A37:K37"/>
    <mergeCell ref="A39:E39"/>
    <mergeCell ref="A50:E50"/>
    <mergeCell ref="A32:K32"/>
    <mergeCell ref="A2:K2"/>
    <mergeCell ref="A3:K3"/>
    <mergeCell ref="A4:K4"/>
    <mergeCell ref="A5:K5"/>
    <mergeCell ref="A30:E30"/>
    <mergeCell ref="A19:E19"/>
    <mergeCell ref="A22:K22"/>
    <mergeCell ref="A24:E24"/>
    <mergeCell ref="A27:K27"/>
    <mergeCell ref="A29:E29"/>
    <mergeCell ref="A25:E25"/>
    <mergeCell ref="A20:E20"/>
    <mergeCell ref="A16:E16"/>
    <mergeCell ref="A17:K17"/>
    <mergeCell ref="B12:C12"/>
    <mergeCell ref="B13:C13"/>
    <mergeCell ref="A57:E57"/>
    <mergeCell ref="A34:E34"/>
    <mergeCell ref="A42:K42"/>
    <mergeCell ref="A35:E35"/>
    <mergeCell ref="A44:E44"/>
  </mergeCells>
  <dataValidations count="1">
    <dataValidation allowBlank="1" showInputMessage="1" showErrorMessage="1" prompt="Update Product descriptions below" sqref="A59" xr:uid="{030F3E40-2417-41BC-8E0D-9FA0DE821C31}"/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4E68E-9255-495C-A865-62959AA6D9B8}">
  <dimension ref="A1:M75"/>
  <sheetViews>
    <sheetView zoomScaleNormal="100" workbookViewId="0">
      <selection activeCell="B15" sqref="B15:C15"/>
    </sheetView>
  </sheetViews>
  <sheetFormatPr defaultRowHeight="14.45"/>
  <cols>
    <col min="1" max="1" width="20.140625" customWidth="1"/>
    <col min="3" max="3" width="15.140625" customWidth="1"/>
    <col min="6" max="6" width="13.85546875" customWidth="1"/>
    <col min="7" max="7" width="12.85546875" customWidth="1"/>
    <col min="8" max="8" width="12.42578125" customWidth="1"/>
    <col min="9" max="9" width="11.42578125" customWidth="1"/>
    <col min="10" max="10" width="14.85546875" customWidth="1"/>
    <col min="11" max="11" width="18.28515625" customWidth="1"/>
    <col min="12" max="12" width="12" customWidth="1"/>
    <col min="13" max="13" width="15.42578125" customWidth="1"/>
  </cols>
  <sheetData>
    <row r="1" spans="1:13" ht="15" thickBot="1"/>
    <row r="2" spans="1:13">
      <c r="A2" s="143" t="s">
        <v>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5"/>
    </row>
    <row r="3" spans="1:13">
      <c r="A3" s="147" t="s">
        <v>1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9"/>
    </row>
    <row r="4" spans="1:13">
      <c r="A4" s="147" t="s">
        <v>2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9"/>
    </row>
    <row r="5" spans="1:13" ht="18.600000000000001">
      <c r="A5" s="150" t="s">
        <v>62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2"/>
    </row>
    <row r="6" spans="1:13">
      <c r="A6" s="134" t="s">
        <v>63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3"/>
    </row>
    <row r="7" spans="1:13">
      <c r="A7" s="134"/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3"/>
    </row>
    <row r="8" spans="1:13">
      <c r="A8" s="36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8"/>
    </row>
    <row r="9" spans="1:13">
      <c r="A9" s="36" t="s">
        <v>5</v>
      </c>
      <c r="B9" s="190">
        <f>'2022 FY Financial Report'!B8</f>
        <v>0</v>
      </c>
      <c r="C9" s="190"/>
      <c r="D9" s="190"/>
      <c r="E9" s="190"/>
      <c r="F9" s="37"/>
      <c r="G9" s="37"/>
      <c r="H9" s="83" t="s">
        <v>6</v>
      </c>
      <c r="I9" s="191">
        <f>'2022 FY Financial Report'!H8</f>
        <v>0</v>
      </c>
      <c r="J9" s="191"/>
      <c r="K9" s="191"/>
      <c r="L9" s="191"/>
      <c r="M9" s="38"/>
    </row>
    <row r="10" spans="1:13">
      <c r="A10" s="36"/>
      <c r="B10" s="190"/>
      <c r="C10" s="190"/>
      <c r="D10" s="190"/>
      <c r="E10" s="190"/>
      <c r="F10" s="37"/>
      <c r="G10" s="37"/>
      <c r="H10" s="83" t="s">
        <v>7</v>
      </c>
      <c r="I10" s="191">
        <f>'2022 FY Financial Report'!H9</f>
        <v>0</v>
      </c>
      <c r="J10" s="191"/>
      <c r="K10" s="191"/>
      <c r="L10" s="191"/>
      <c r="M10" s="38"/>
    </row>
    <row r="11" spans="1:13">
      <c r="A11" s="36"/>
      <c r="B11" s="190"/>
      <c r="C11" s="190"/>
      <c r="D11" s="190"/>
      <c r="E11" s="190"/>
      <c r="F11" s="37"/>
      <c r="G11" s="37"/>
      <c r="H11" s="83" t="s">
        <v>64</v>
      </c>
      <c r="I11" s="191">
        <f>'2022 FY Financial Report'!H10</f>
        <v>0</v>
      </c>
      <c r="J11" s="191"/>
      <c r="K11" s="191"/>
      <c r="L11" s="191"/>
      <c r="M11" s="38"/>
    </row>
    <row r="12" spans="1:13" ht="15" thickBot="1">
      <c r="A12" s="36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8"/>
    </row>
    <row r="13" spans="1:13" ht="21.95" customHeight="1" thickTop="1">
      <c r="A13" s="39" t="s">
        <v>9</v>
      </c>
      <c r="B13" s="174">
        <f>'2022 FY Financial Report'!B12</f>
        <v>0</v>
      </c>
      <c r="C13" s="175"/>
      <c r="D13" s="1"/>
      <c r="E13" s="40"/>
      <c r="F13" s="40"/>
      <c r="G13" s="73"/>
      <c r="H13" s="74" t="s">
        <v>9</v>
      </c>
      <c r="I13" s="192">
        <f>B13</f>
        <v>0</v>
      </c>
      <c r="J13" s="193"/>
      <c r="K13" s="40"/>
      <c r="L13" s="40"/>
      <c r="M13" s="41"/>
    </row>
    <row r="14" spans="1:13" ht="21.6" customHeight="1">
      <c r="A14" s="42" t="s">
        <v>10</v>
      </c>
      <c r="B14" s="194">
        <f>'2022 FY Financial Report'!J57</f>
        <v>0</v>
      </c>
      <c r="C14" s="195"/>
      <c r="D14" s="1"/>
      <c r="E14" s="40"/>
      <c r="F14" s="40"/>
      <c r="G14" s="75"/>
      <c r="H14" s="76" t="s">
        <v>11</v>
      </c>
      <c r="I14" s="196">
        <f>'2022 FY Financial Report'!H13</f>
        <v>0</v>
      </c>
      <c r="J14" s="197"/>
      <c r="K14" s="40"/>
      <c r="L14" s="43"/>
      <c r="M14" s="44"/>
    </row>
    <row r="15" spans="1:13" ht="21.6" customHeight="1" thickBot="1">
      <c r="A15" s="45" t="s">
        <v>12</v>
      </c>
      <c r="B15" s="198">
        <f>B13-B14</f>
        <v>0</v>
      </c>
      <c r="C15" s="199"/>
      <c r="D15" s="4"/>
      <c r="E15" s="46"/>
      <c r="F15" s="46"/>
      <c r="G15" s="77"/>
      <c r="H15" s="78" t="s">
        <v>13</v>
      </c>
      <c r="I15" s="200">
        <f>SUM(I13-I14)</f>
        <v>0</v>
      </c>
      <c r="J15" s="201"/>
      <c r="K15" s="46"/>
      <c r="L15" s="37"/>
      <c r="M15" s="38"/>
    </row>
    <row r="16" spans="1:13" ht="15.6" thickTop="1" thickBot="1">
      <c r="A16" s="47"/>
      <c r="B16" s="48"/>
      <c r="C16" s="7"/>
      <c r="D16" s="46"/>
      <c r="E16" s="46"/>
      <c r="F16" s="46"/>
      <c r="G16" s="46"/>
      <c r="H16" s="84"/>
      <c r="I16" s="48"/>
      <c r="J16" s="48"/>
      <c r="K16" s="46"/>
      <c r="L16" s="37"/>
      <c r="M16" s="38"/>
    </row>
    <row r="17" spans="1:13" ht="46.5" thickBot="1">
      <c r="A17" s="153" t="s">
        <v>14</v>
      </c>
      <c r="B17" s="154"/>
      <c r="C17" s="154"/>
      <c r="D17" s="154"/>
      <c r="E17" s="155"/>
      <c r="F17" s="80" t="s">
        <v>15</v>
      </c>
      <c r="G17" s="81"/>
      <c r="H17" s="81" t="s">
        <v>65</v>
      </c>
      <c r="I17" s="81" t="s">
        <v>66</v>
      </c>
      <c r="J17" s="81" t="s">
        <v>67</v>
      </c>
      <c r="K17" s="81" t="s">
        <v>68</v>
      </c>
      <c r="L17" s="81" t="s">
        <v>18</v>
      </c>
      <c r="M17" s="82" t="s">
        <v>19</v>
      </c>
    </row>
    <row r="18" spans="1:13">
      <c r="A18" s="125" t="s">
        <v>20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7"/>
    </row>
    <row r="19" spans="1:13">
      <c r="A19" s="49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1"/>
    </row>
    <row r="20" spans="1:13">
      <c r="A20" s="123" t="s">
        <v>21</v>
      </c>
      <c r="B20" s="124"/>
      <c r="C20" s="124"/>
      <c r="D20" s="124"/>
      <c r="E20" s="156"/>
      <c r="F20" s="8">
        <f>'2021 FY Financial Report'!F19</f>
        <v>0</v>
      </c>
      <c r="G20" s="8"/>
      <c r="H20" s="9"/>
      <c r="I20" s="9"/>
      <c r="J20" s="9"/>
      <c r="K20" s="8">
        <f>SUM(H20:J20)</f>
        <v>0</v>
      </c>
      <c r="L20" s="68">
        <f>K20+'2022 FY Financial Report'!J29</f>
        <v>0</v>
      </c>
      <c r="M20" s="52">
        <f>F20-L20</f>
        <v>0</v>
      </c>
    </row>
    <row r="21" spans="1:13">
      <c r="A21" s="121" t="s">
        <v>22</v>
      </c>
      <c r="B21" s="122"/>
      <c r="C21" s="122"/>
      <c r="D21" s="122"/>
      <c r="E21" s="122"/>
      <c r="F21" s="10">
        <f t="shared" ref="F21:K21" si="0">SUM(F20:F20)</f>
        <v>0</v>
      </c>
      <c r="G21" s="10"/>
      <c r="H21" s="11">
        <f t="shared" si="0"/>
        <v>0</v>
      </c>
      <c r="I21" s="11">
        <f t="shared" si="0"/>
        <v>0</v>
      </c>
      <c r="J21" s="11">
        <f t="shared" si="0"/>
        <v>0</v>
      </c>
      <c r="K21" s="10">
        <f t="shared" si="0"/>
        <v>0</v>
      </c>
      <c r="L21" s="67">
        <f>K21+'2022 FY Financial Report'!J20</f>
        <v>0</v>
      </c>
      <c r="M21" s="53">
        <f>F21-L21</f>
        <v>0</v>
      </c>
    </row>
    <row r="22" spans="1:13">
      <c r="A22" s="54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55"/>
    </row>
    <row r="23" spans="1:13">
      <c r="A23" s="187" t="s">
        <v>23</v>
      </c>
      <c r="B23" s="188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9"/>
    </row>
    <row r="24" spans="1:13">
      <c r="A24" s="49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1"/>
    </row>
    <row r="25" spans="1:13">
      <c r="A25" s="123" t="s">
        <v>24</v>
      </c>
      <c r="B25" s="124"/>
      <c r="C25" s="124"/>
      <c r="D25" s="124"/>
      <c r="E25" s="156"/>
      <c r="F25" s="8">
        <f>'2021 FY Financial Report'!F24</f>
        <v>0</v>
      </c>
      <c r="G25" s="8"/>
      <c r="H25" s="9"/>
      <c r="I25" s="9"/>
      <c r="J25" s="9"/>
      <c r="K25" s="8">
        <f>SUM(H25:J25)</f>
        <v>0</v>
      </c>
      <c r="L25" s="68">
        <f>K25+'2022 FY Financial Report'!J24</f>
        <v>0</v>
      </c>
      <c r="M25" s="52">
        <f>F25-L25</f>
        <v>0</v>
      </c>
    </row>
    <row r="26" spans="1:13">
      <c r="A26" s="157" t="s">
        <v>25</v>
      </c>
      <c r="B26" s="158"/>
      <c r="C26" s="158"/>
      <c r="D26" s="158"/>
      <c r="E26" s="158"/>
      <c r="F26" s="10">
        <f t="shared" ref="F26:K26" si="1">SUM(F25:F25)</f>
        <v>0</v>
      </c>
      <c r="G26" s="10"/>
      <c r="H26" s="11">
        <f t="shared" si="1"/>
        <v>0</v>
      </c>
      <c r="I26" s="11">
        <f t="shared" si="1"/>
        <v>0</v>
      </c>
      <c r="J26" s="11">
        <f t="shared" si="1"/>
        <v>0</v>
      </c>
      <c r="K26" s="10">
        <f t="shared" si="1"/>
        <v>0</v>
      </c>
      <c r="L26" s="67">
        <f>K26+'2022 FY Financial Report'!J25</f>
        <v>0</v>
      </c>
      <c r="M26" s="53">
        <f>F26-L26</f>
        <v>0</v>
      </c>
    </row>
    <row r="27" spans="1:13">
      <c r="A27" s="56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55"/>
    </row>
    <row r="28" spans="1:13">
      <c r="A28" s="187" t="s">
        <v>26</v>
      </c>
      <c r="B28" s="188"/>
      <c r="C28" s="188"/>
      <c r="D28" s="188"/>
      <c r="E28" s="188"/>
      <c r="F28" s="188"/>
      <c r="G28" s="188"/>
      <c r="H28" s="188"/>
      <c r="I28" s="188"/>
      <c r="J28" s="188"/>
      <c r="K28" s="188"/>
      <c r="L28" s="188"/>
      <c r="M28" s="189"/>
    </row>
    <row r="29" spans="1:13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1"/>
    </row>
    <row r="30" spans="1:13" ht="29.25" customHeight="1">
      <c r="A30" s="116" t="s">
        <v>27</v>
      </c>
      <c r="B30" s="117"/>
      <c r="C30" s="117"/>
      <c r="D30" s="117"/>
      <c r="E30" s="117"/>
      <c r="F30" s="8">
        <f>'2021 FY Financial Report'!F29</f>
        <v>0</v>
      </c>
      <c r="G30" s="8"/>
      <c r="H30" s="9"/>
      <c r="I30" s="9"/>
      <c r="J30" s="9"/>
      <c r="K30" s="8">
        <f>SUM(H30:J30)</f>
        <v>0</v>
      </c>
      <c r="L30" s="68">
        <f>K30+'2022 FY Financial Report'!J29</f>
        <v>0</v>
      </c>
      <c r="M30" s="52">
        <f>F30-L30</f>
        <v>0</v>
      </c>
    </row>
    <row r="31" spans="1:13">
      <c r="A31" s="121" t="s">
        <v>28</v>
      </c>
      <c r="B31" s="122"/>
      <c r="C31" s="122"/>
      <c r="D31" s="122"/>
      <c r="E31" s="122"/>
      <c r="F31" s="10">
        <f t="shared" ref="F31:K31" si="2">SUM(F30:F30)</f>
        <v>0</v>
      </c>
      <c r="G31" s="10"/>
      <c r="H31" s="11">
        <f t="shared" si="2"/>
        <v>0</v>
      </c>
      <c r="I31" s="11">
        <f t="shared" si="2"/>
        <v>0</v>
      </c>
      <c r="J31" s="11">
        <f t="shared" si="2"/>
        <v>0</v>
      </c>
      <c r="K31" s="10">
        <f t="shared" si="2"/>
        <v>0</v>
      </c>
      <c r="L31" s="67">
        <f>K31+'2022 FY Financial Report'!J30</f>
        <v>0</v>
      </c>
      <c r="M31" s="53">
        <f>F31-L31</f>
        <v>0</v>
      </c>
    </row>
    <row r="32" spans="1:13">
      <c r="A32" s="56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55"/>
    </row>
    <row r="33" spans="1:13">
      <c r="A33" s="187" t="s">
        <v>29</v>
      </c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9"/>
    </row>
    <row r="34" spans="1:13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1"/>
    </row>
    <row r="35" spans="1:13">
      <c r="A35" s="123" t="s">
        <v>30</v>
      </c>
      <c r="B35" s="124"/>
      <c r="C35" s="124"/>
      <c r="D35" s="124"/>
      <c r="E35" s="124"/>
      <c r="F35" s="8">
        <f>'2021 FY Financial Report'!F34</f>
        <v>0</v>
      </c>
      <c r="G35" s="8"/>
      <c r="H35" s="9"/>
      <c r="I35" s="9"/>
      <c r="J35" s="9"/>
      <c r="K35" s="8">
        <f>SUM(H35:J35)</f>
        <v>0</v>
      </c>
      <c r="L35" s="68">
        <f>K35+'2022 FY Financial Report'!J34</f>
        <v>0</v>
      </c>
      <c r="M35" s="52">
        <f>F35-L35</f>
        <v>0</v>
      </c>
    </row>
    <row r="36" spans="1:13">
      <c r="A36" s="121" t="s">
        <v>31</v>
      </c>
      <c r="B36" s="122"/>
      <c r="C36" s="122"/>
      <c r="D36" s="122"/>
      <c r="E36" s="122"/>
      <c r="F36" s="10">
        <f t="shared" ref="F36:K36" si="3">SUM(F35:F35)</f>
        <v>0</v>
      </c>
      <c r="G36" s="10"/>
      <c r="H36" s="11">
        <f t="shared" si="3"/>
        <v>0</v>
      </c>
      <c r="I36" s="11">
        <f t="shared" si="3"/>
        <v>0</v>
      </c>
      <c r="J36" s="11">
        <f t="shared" si="3"/>
        <v>0</v>
      </c>
      <c r="K36" s="10">
        <f t="shared" si="3"/>
        <v>0</v>
      </c>
      <c r="L36" s="67">
        <f>K36+'2022 FY Financial Report'!J35</f>
        <v>0</v>
      </c>
      <c r="M36" s="53">
        <f>F36-L36</f>
        <v>0</v>
      </c>
    </row>
    <row r="37" spans="1:13">
      <c r="A37" s="56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55"/>
    </row>
    <row r="38" spans="1:13">
      <c r="A38" s="187" t="s">
        <v>32</v>
      </c>
      <c r="B38" s="188"/>
      <c r="C38" s="188"/>
      <c r="D38" s="188"/>
      <c r="E38" s="188"/>
      <c r="F38" s="188"/>
      <c r="G38" s="188"/>
      <c r="H38" s="188"/>
      <c r="I38" s="188"/>
      <c r="J38" s="188"/>
      <c r="K38" s="188"/>
      <c r="L38" s="188"/>
      <c r="M38" s="189"/>
    </row>
    <row r="39" spans="1:13">
      <c r="A39" s="49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1"/>
    </row>
    <row r="40" spans="1:13">
      <c r="A40" s="123" t="s">
        <v>33</v>
      </c>
      <c r="B40" s="124"/>
      <c r="C40" s="124"/>
      <c r="D40" s="124"/>
      <c r="E40" s="124"/>
      <c r="F40" s="8">
        <f>'2021 FY Financial Report'!F39</f>
        <v>0</v>
      </c>
      <c r="G40" s="8"/>
      <c r="H40" s="9"/>
      <c r="I40" s="9"/>
      <c r="J40" s="9"/>
      <c r="K40" s="8">
        <f>SUM(H40:J40)</f>
        <v>0</v>
      </c>
      <c r="L40" s="68">
        <f>K40+'2022 FY Financial Report'!J39</f>
        <v>0</v>
      </c>
      <c r="M40" s="52">
        <f>F40-L40</f>
        <v>0</v>
      </c>
    </row>
    <row r="41" spans="1:13">
      <c r="A41" s="121" t="s">
        <v>34</v>
      </c>
      <c r="B41" s="122"/>
      <c r="C41" s="122"/>
      <c r="D41" s="122"/>
      <c r="E41" s="122"/>
      <c r="F41" s="10">
        <f t="shared" ref="F41:K41" si="4">SUM(F40:F40)</f>
        <v>0</v>
      </c>
      <c r="G41" s="10"/>
      <c r="H41" s="11">
        <f t="shared" si="4"/>
        <v>0</v>
      </c>
      <c r="I41" s="11">
        <f t="shared" si="4"/>
        <v>0</v>
      </c>
      <c r="J41" s="11">
        <f t="shared" si="4"/>
        <v>0</v>
      </c>
      <c r="K41" s="10">
        <f t="shared" si="4"/>
        <v>0</v>
      </c>
      <c r="L41" s="67">
        <f>K41+'2022 FY Financial Report'!J40</f>
        <v>0</v>
      </c>
      <c r="M41" s="53">
        <f>F41-L41</f>
        <v>0</v>
      </c>
    </row>
    <row r="42" spans="1:13">
      <c r="A42" s="57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55"/>
    </row>
    <row r="43" spans="1:13">
      <c r="A43" s="187" t="s">
        <v>35</v>
      </c>
      <c r="B43" s="188"/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9"/>
    </row>
    <row r="44" spans="1:13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1"/>
    </row>
    <row r="45" spans="1:13" ht="24.6" customHeight="1">
      <c r="A45" s="116" t="s">
        <v>36</v>
      </c>
      <c r="B45" s="117"/>
      <c r="C45" s="117"/>
      <c r="D45" s="117"/>
      <c r="E45" s="117"/>
      <c r="F45" s="8">
        <f>'2021 FY Financial Report'!F44</f>
        <v>0</v>
      </c>
      <c r="G45" s="8"/>
      <c r="H45" s="9"/>
      <c r="I45" s="9"/>
      <c r="J45" s="9"/>
      <c r="K45" s="8">
        <f>SUM(H45:J45)</f>
        <v>0</v>
      </c>
      <c r="L45" s="105">
        <f>K45+'2022 FY Financial Report'!J44</f>
        <v>0</v>
      </c>
      <c r="M45" s="52">
        <f>F45-L45</f>
        <v>0</v>
      </c>
    </row>
    <row r="46" spans="1:13">
      <c r="A46" s="121" t="s">
        <v>37</v>
      </c>
      <c r="B46" s="122"/>
      <c r="C46" s="122"/>
      <c r="D46" s="122"/>
      <c r="E46" s="122"/>
      <c r="F46" s="10">
        <f t="shared" ref="F46:K46" si="5">SUM(F45:F45)</f>
        <v>0</v>
      </c>
      <c r="G46" s="10"/>
      <c r="H46" s="11">
        <f t="shared" si="5"/>
        <v>0</v>
      </c>
      <c r="I46" s="11">
        <f t="shared" si="5"/>
        <v>0</v>
      </c>
      <c r="J46" s="11">
        <f t="shared" si="5"/>
        <v>0</v>
      </c>
      <c r="K46" s="10">
        <f t="shared" si="5"/>
        <v>0</v>
      </c>
      <c r="L46" s="67">
        <f>K46+'2022 FY Financial Report'!J45</f>
        <v>0</v>
      </c>
      <c r="M46" s="53">
        <f>F46-L46</f>
        <v>0</v>
      </c>
    </row>
    <row r="47" spans="1:13">
      <c r="A47" s="57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55"/>
    </row>
    <row r="48" spans="1:13">
      <c r="A48" s="187" t="s">
        <v>38</v>
      </c>
      <c r="B48" s="188"/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189"/>
    </row>
    <row r="49" spans="1:13">
      <c r="A49" s="49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1"/>
    </row>
    <row r="50" spans="1:13">
      <c r="A50" s="116" t="s">
        <v>39</v>
      </c>
      <c r="B50" s="117"/>
      <c r="C50" s="117"/>
      <c r="D50" s="117"/>
      <c r="E50" s="117"/>
      <c r="F50" s="8">
        <f>'2021 FY Financial Report'!F49</f>
        <v>0</v>
      </c>
      <c r="G50" s="8"/>
      <c r="H50" s="9"/>
      <c r="I50" s="9"/>
      <c r="J50" s="9"/>
      <c r="K50" s="8">
        <f>SUM(H50:J50)</f>
        <v>0</v>
      </c>
      <c r="L50" s="68">
        <f>K50+'2022 FY Financial Report'!J49</f>
        <v>0</v>
      </c>
      <c r="M50" s="52">
        <f>F50-L50</f>
        <v>0</v>
      </c>
    </row>
    <row r="51" spans="1:13">
      <c r="A51" s="121" t="s">
        <v>40</v>
      </c>
      <c r="B51" s="122"/>
      <c r="C51" s="122"/>
      <c r="D51" s="122"/>
      <c r="E51" s="122"/>
      <c r="F51" s="10">
        <f t="shared" ref="F51:K51" si="6">SUM(F50:F50)</f>
        <v>0</v>
      </c>
      <c r="G51" s="10"/>
      <c r="H51" s="11">
        <f t="shared" si="6"/>
        <v>0</v>
      </c>
      <c r="I51" s="11">
        <f t="shared" si="6"/>
        <v>0</v>
      </c>
      <c r="J51" s="11">
        <f t="shared" si="6"/>
        <v>0</v>
      </c>
      <c r="K51" s="10">
        <f t="shared" si="6"/>
        <v>0</v>
      </c>
      <c r="L51" s="67">
        <f>K51+'2022 FY Financial Report'!J50</f>
        <v>0</v>
      </c>
      <c r="M51" s="53">
        <f>F51-L51</f>
        <v>0</v>
      </c>
    </row>
    <row r="52" spans="1:13">
      <c r="A52" s="57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55"/>
    </row>
    <row r="53" spans="1:13">
      <c r="A53" s="187" t="s">
        <v>41</v>
      </c>
      <c r="B53" s="188"/>
      <c r="C53" s="188"/>
      <c r="D53" s="188"/>
      <c r="E53" s="188"/>
      <c r="F53" s="188"/>
      <c r="G53" s="188"/>
      <c r="H53" s="188"/>
      <c r="I53" s="188"/>
      <c r="J53" s="188"/>
      <c r="K53" s="188"/>
      <c r="L53" s="188"/>
      <c r="M53" s="189"/>
    </row>
    <row r="54" spans="1:13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1"/>
    </row>
    <row r="55" spans="1:13">
      <c r="A55" s="123" t="s">
        <v>42</v>
      </c>
      <c r="B55" s="124"/>
      <c r="C55" s="124"/>
      <c r="D55" s="124"/>
      <c r="E55" s="124"/>
      <c r="F55" s="8">
        <f>'2021 FY Financial Report'!F54</f>
        <v>0</v>
      </c>
      <c r="G55" s="8"/>
      <c r="H55" s="9"/>
      <c r="I55" s="9"/>
      <c r="J55" s="9"/>
      <c r="K55" s="8">
        <f>SUM(H55:J55)</f>
        <v>0</v>
      </c>
      <c r="L55" s="68">
        <f>K55+'2022 FY Financial Report'!J54</f>
        <v>0</v>
      </c>
      <c r="M55" s="52">
        <f>F55-L55</f>
        <v>0</v>
      </c>
    </row>
    <row r="56" spans="1:13">
      <c r="A56" s="121" t="s">
        <v>43</v>
      </c>
      <c r="B56" s="122"/>
      <c r="C56" s="122"/>
      <c r="D56" s="122"/>
      <c r="E56" s="122"/>
      <c r="F56" s="10">
        <f t="shared" ref="F56:K56" si="7">SUM(F55:F55)</f>
        <v>0</v>
      </c>
      <c r="G56" s="10"/>
      <c r="H56" s="11">
        <f t="shared" si="7"/>
        <v>0</v>
      </c>
      <c r="I56" s="11">
        <f t="shared" si="7"/>
        <v>0</v>
      </c>
      <c r="J56" s="11">
        <f t="shared" si="7"/>
        <v>0</v>
      </c>
      <c r="K56" s="10">
        <f t="shared" si="7"/>
        <v>0</v>
      </c>
      <c r="L56" s="67">
        <f>K56+'2022 FY Financial Report'!J55</f>
        <v>0</v>
      </c>
      <c r="M56" s="53">
        <f>F56-L56</f>
        <v>0</v>
      </c>
    </row>
    <row r="57" spans="1:13">
      <c r="A57" s="57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55"/>
    </row>
    <row r="58" spans="1:13" ht="15" thickBot="1">
      <c r="A58" s="171" t="s">
        <v>44</v>
      </c>
      <c r="B58" s="173"/>
      <c r="C58" s="173"/>
      <c r="D58" s="173"/>
      <c r="E58" s="173"/>
      <c r="F58" s="13">
        <f>F56+F51+F46+F36+F31+F26+F21+F41</f>
        <v>0</v>
      </c>
      <c r="G58" s="13"/>
      <c r="H58" s="14">
        <f>H56+H51+H46+H36+H26+H21+H41+H31</f>
        <v>0</v>
      </c>
      <c r="I58" s="14">
        <f>I56+I35+I46+I51+I41+I31+I26+I21</f>
        <v>0</v>
      </c>
      <c r="J58" s="14">
        <f>SUM(J56+J51+J46+J36+J31+J26+J21+J41)</f>
        <v>0</v>
      </c>
      <c r="K58" s="13">
        <f>SUM(K56+K51+K46+K36+K31+K26+K21+K41)</f>
        <v>0</v>
      </c>
      <c r="L58" s="13">
        <f>SUM(L21+L26+L31+L36+L41+L46+L51+L56)</f>
        <v>0</v>
      </c>
      <c r="M58" s="58">
        <f>M56+M51+M46+M36+M31+M26+M21+M41</f>
        <v>0</v>
      </c>
    </row>
    <row r="59" spans="1:13" ht="15.6" thickTop="1" thickBot="1">
      <c r="A59" s="36"/>
      <c r="B59" s="60"/>
      <c r="C59" s="60"/>
      <c r="D59" s="60"/>
      <c r="E59" s="60"/>
      <c r="F59" s="60"/>
      <c r="G59" s="60"/>
      <c r="H59" s="60"/>
      <c r="I59" s="61"/>
      <c r="J59" s="60"/>
      <c r="K59" s="60"/>
      <c r="L59" s="60"/>
      <c r="M59" s="62"/>
    </row>
    <row r="60" spans="1:13">
      <c r="A60" s="15" t="s">
        <v>45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59"/>
    </row>
    <row r="61" spans="1:13">
      <c r="A61" s="17" t="s">
        <v>46</v>
      </c>
      <c r="B61" s="128" t="s">
        <v>47</v>
      </c>
      <c r="C61" s="129"/>
      <c r="D61" s="129"/>
      <c r="E61" s="130"/>
      <c r="F61" s="128" t="s">
        <v>48</v>
      </c>
      <c r="G61" s="130"/>
      <c r="H61" s="18" t="s">
        <v>69</v>
      </c>
      <c r="I61" s="202" t="s">
        <v>49</v>
      </c>
      <c r="J61" s="203"/>
      <c r="K61" s="159" t="s">
        <v>50</v>
      </c>
      <c r="L61" s="159"/>
      <c r="M61" s="160"/>
    </row>
    <row r="62" spans="1:13">
      <c r="A62" s="19"/>
      <c r="B62" s="161"/>
      <c r="C62" s="161"/>
      <c r="D62" s="161"/>
      <c r="E62" s="161"/>
      <c r="F62" s="161"/>
      <c r="G62" s="161"/>
      <c r="H62" s="114"/>
      <c r="I62" s="118"/>
      <c r="J62" s="118"/>
      <c r="K62" s="119"/>
      <c r="L62" s="119"/>
      <c r="M62" s="120"/>
    </row>
    <row r="63" spans="1:13">
      <c r="A63" s="19"/>
      <c r="B63" s="118"/>
      <c r="C63" s="118"/>
      <c r="D63" s="118"/>
      <c r="E63" s="118"/>
      <c r="F63" s="118"/>
      <c r="G63" s="118"/>
      <c r="H63" s="114"/>
      <c r="I63" s="118"/>
      <c r="J63" s="118"/>
      <c r="K63" s="119"/>
      <c r="L63" s="119"/>
      <c r="M63" s="120"/>
    </row>
    <row r="64" spans="1:13">
      <c r="A64" s="20"/>
      <c r="B64" s="118"/>
      <c r="C64" s="118"/>
      <c r="D64" s="118"/>
      <c r="E64" s="118"/>
      <c r="F64" s="118"/>
      <c r="G64" s="118"/>
      <c r="H64" s="114"/>
      <c r="I64" s="118"/>
      <c r="J64" s="118"/>
      <c r="K64" s="119"/>
      <c r="L64" s="119"/>
      <c r="M64" s="120"/>
    </row>
    <row r="65" spans="1:13" ht="15" thickBot="1">
      <c r="A65" s="63"/>
      <c r="B65" s="131"/>
      <c r="C65" s="131"/>
      <c r="D65" s="131"/>
      <c r="E65" s="131"/>
      <c r="F65" s="131"/>
      <c r="G65" s="131"/>
      <c r="H65" s="111"/>
      <c r="I65" s="131"/>
      <c r="J65" s="131"/>
      <c r="K65" s="132"/>
      <c r="L65" s="132"/>
      <c r="M65" s="133"/>
    </row>
    <row r="66" spans="1:13">
      <c r="A66" s="134" t="s">
        <v>70</v>
      </c>
      <c r="B66" s="182"/>
      <c r="C66" s="182"/>
      <c r="D66" s="182"/>
      <c r="E66" s="182"/>
      <c r="F66" s="182"/>
      <c r="G66" s="182"/>
      <c r="H66" s="182"/>
      <c r="I66" s="182"/>
      <c r="J66" s="182"/>
      <c r="K66" s="182"/>
      <c r="L66" s="182"/>
      <c r="M66" s="183"/>
    </row>
    <row r="67" spans="1:13" ht="15" thickBot="1">
      <c r="A67" s="184"/>
      <c r="B67" s="185"/>
      <c r="C67" s="185"/>
      <c r="D67" s="185"/>
      <c r="E67" s="185"/>
      <c r="F67" s="185"/>
      <c r="G67" s="185"/>
      <c r="H67" s="185"/>
      <c r="I67" s="185"/>
      <c r="J67" s="185"/>
      <c r="K67" s="185"/>
      <c r="L67" s="185"/>
      <c r="M67" s="186"/>
    </row>
    <row r="68" spans="1:13">
      <c r="A68" s="180" t="s">
        <v>51</v>
      </c>
      <c r="B68" s="181"/>
      <c r="C68" s="181"/>
      <c r="D68" s="181"/>
      <c r="E68" s="181"/>
      <c r="F68" s="181"/>
      <c r="G68" s="181"/>
      <c r="H68" s="181"/>
      <c r="I68" s="181"/>
      <c r="J68" s="181"/>
      <c r="K68" s="181"/>
      <c r="L68" s="181"/>
      <c r="M68" s="181"/>
    </row>
    <row r="69" spans="1:13">
      <c r="A69" s="140" t="s">
        <v>52</v>
      </c>
      <c r="B69" s="141"/>
      <c r="C69" s="141"/>
      <c r="D69" s="141"/>
      <c r="E69" s="141"/>
      <c r="F69" s="141"/>
      <c r="G69" s="141"/>
      <c r="H69" s="141"/>
      <c r="I69" s="141"/>
      <c r="J69" s="141"/>
      <c r="K69" s="141"/>
      <c r="L69" s="141"/>
      <c r="M69" s="141"/>
    </row>
    <row r="70" spans="1:13">
      <c r="A70" s="140" t="s">
        <v>53</v>
      </c>
      <c r="B70" s="141"/>
      <c r="C70" s="141"/>
      <c r="D70" s="141"/>
      <c r="E70" s="141"/>
      <c r="F70" s="141"/>
      <c r="G70" s="141"/>
      <c r="H70" s="141"/>
      <c r="I70" s="141"/>
      <c r="J70" s="141"/>
      <c r="K70" s="141"/>
      <c r="L70" s="141"/>
      <c r="M70" s="141"/>
    </row>
    <row r="71" spans="1:13">
      <c r="A71" s="22"/>
      <c r="B71" s="114"/>
      <c r="C71" s="114"/>
      <c r="D71" s="114"/>
      <c r="E71" s="114"/>
      <c r="F71" s="114"/>
      <c r="G71" s="114"/>
      <c r="H71" s="114"/>
      <c r="I71" s="114"/>
      <c r="J71" s="114"/>
    </row>
    <row r="72" spans="1:13">
      <c r="A72" s="165" t="s">
        <v>54</v>
      </c>
      <c r="B72" s="166"/>
      <c r="C72" s="166"/>
      <c r="D72" s="166"/>
      <c r="E72" s="166"/>
      <c r="F72" s="166"/>
      <c r="G72" s="23"/>
      <c r="H72" s="166" t="s">
        <v>55</v>
      </c>
      <c r="I72" s="166"/>
      <c r="J72" s="166"/>
      <c r="K72" s="166"/>
      <c r="L72" s="166"/>
      <c r="M72" s="166"/>
    </row>
    <row r="73" spans="1:13" ht="29.45" customHeight="1" thickBot="1">
      <c r="A73" s="169"/>
      <c r="B73" s="170"/>
      <c r="C73" s="170"/>
      <c r="D73" s="170"/>
      <c r="E73" s="170"/>
      <c r="F73" s="170"/>
      <c r="G73" s="21"/>
      <c r="H73" s="131"/>
      <c r="I73" s="131"/>
      <c r="J73" s="131"/>
      <c r="K73" s="131"/>
      <c r="L73" s="131"/>
      <c r="M73" s="131"/>
    </row>
    <row r="74" spans="1:13">
      <c r="A74" s="165" t="s">
        <v>56</v>
      </c>
      <c r="B74" s="166"/>
      <c r="C74" s="166"/>
      <c r="D74" s="166"/>
      <c r="E74" s="166"/>
      <c r="F74" s="166"/>
      <c r="G74" s="21"/>
      <c r="H74" s="204" t="s">
        <v>56</v>
      </c>
      <c r="I74" s="204"/>
      <c r="J74" s="204"/>
      <c r="K74" s="204"/>
      <c r="L74" s="204"/>
      <c r="M74" s="204"/>
    </row>
    <row r="75" spans="1:13" ht="34.5" customHeight="1" thickBot="1">
      <c r="A75" s="167"/>
      <c r="B75" s="168"/>
      <c r="C75" s="168"/>
      <c r="D75" s="168"/>
      <c r="E75" s="168"/>
      <c r="F75" s="168"/>
      <c r="G75" s="24"/>
      <c r="H75" s="168"/>
      <c r="I75" s="168"/>
      <c r="J75" s="168"/>
      <c r="K75" s="168"/>
      <c r="L75" s="168"/>
      <c r="M75" s="168"/>
    </row>
  </sheetData>
  <protectedRanges>
    <protectedRange sqref="A62:J64" name="Range5_1"/>
  </protectedRanges>
  <mergeCells count="75">
    <mergeCell ref="A75:F75"/>
    <mergeCell ref="H75:M75"/>
    <mergeCell ref="A74:F74"/>
    <mergeCell ref="H74:M74"/>
    <mergeCell ref="B62:E62"/>
    <mergeCell ref="F62:G62"/>
    <mergeCell ref="I62:J62"/>
    <mergeCell ref="K62:M62"/>
    <mergeCell ref="B63:E63"/>
    <mergeCell ref="F63:G63"/>
    <mergeCell ref="I63:J63"/>
    <mergeCell ref="K63:M63"/>
    <mergeCell ref="B64:E64"/>
    <mergeCell ref="F64:G64"/>
    <mergeCell ref="I64:J64"/>
    <mergeCell ref="K64:M64"/>
    <mergeCell ref="A58:E58"/>
    <mergeCell ref="B61:E61"/>
    <mergeCell ref="F61:G61"/>
    <mergeCell ref="I61:J61"/>
    <mergeCell ref="K61:M61"/>
    <mergeCell ref="A40:E40"/>
    <mergeCell ref="A35:E35"/>
    <mergeCell ref="A36:E36"/>
    <mergeCell ref="A45:E45"/>
    <mergeCell ref="A46:E46"/>
    <mergeCell ref="A41:E41"/>
    <mergeCell ref="A43:M43"/>
    <mergeCell ref="A17:E17"/>
    <mergeCell ref="A18:M18"/>
    <mergeCell ref="A23:M23"/>
    <mergeCell ref="A20:E20"/>
    <mergeCell ref="A21:E21"/>
    <mergeCell ref="B13:C13"/>
    <mergeCell ref="I13:J13"/>
    <mergeCell ref="B14:C14"/>
    <mergeCell ref="I14:J14"/>
    <mergeCell ref="B15:C15"/>
    <mergeCell ref="I15:J15"/>
    <mergeCell ref="B9:E9"/>
    <mergeCell ref="I9:L9"/>
    <mergeCell ref="B10:E10"/>
    <mergeCell ref="I10:L10"/>
    <mergeCell ref="B11:E11"/>
    <mergeCell ref="I11:L11"/>
    <mergeCell ref="A2:M2"/>
    <mergeCell ref="A3:M3"/>
    <mergeCell ref="A4:M4"/>
    <mergeCell ref="A5:M5"/>
    <mergeCell ref="A6:M7"/>
    <mergeCell ref="A25:E25"/>
    <mergeCell ref="A28:M28"/>
    <mergeCell ref="A31:E31"/>
    <mergeCell ref="A33:M33"/>
    <mergeCell ref="A38:M38"/>
    <mergeCell ref="A26:E26"/>
    <mergeCell ref="A30:E30"/>
    <mergeCell ref="A53:M53"/>
    <mergeCell ref="A55:E55"/>
    <mergeCell ref="A56:E56"/>
    <mergeCell ref="A48:M48"/>
    <mergeCell ref="A50:E50"/>
    <mergeCell ref="A51:E51"/>
    <mergeCell ref="B65:E65"/>
    <mergeCell ref="F65:G65"/>
    <mergeCell ref="I65:J65"/>
    <mergeCell ref="K65:M65"/>
    <mergeCell ref="A66:M67"/>
    <mergeCell ref="A72:F72"/>
    <mergeCell ref="H72:M72"/>
    <mergeCell ref="A73:F73"/>
    <mergeCell ref="H73:M73"/>
    <mergeCell ref="A68:M68"/>
    <mergeCell ref="A69:M69"/>
    <mergeCell ref="A70:M70"/>
  </mergeCells>
  <dataValidations count="1">
    <dataValidation allowBlank="1" showInputMessage="1" showErrorMessage="1" prompt="Update Product descriptions below" sqref="A60" xr:uid="{D9C85C78-FA6F-483C-8EA1-9CF4C0616780}"/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97742-64F4-4B93-BD98-F8BDC5340D43}">
  <dimension ref="A1:M75"/>
  <sheetViews>
    <sheetView topLeftCell="B15" workbookViewId="0">
      <selection activeCell="A23" sqref="A23:M23"/>
    </sheetView>
  </sheetViews>
  <sheetFormatPr defaultRowHeight="14.45"/>
  <cols>
    <col min="1" max="1" width="19.85546875" customWidth="1"/>
    <col min="5" max="5" width="5.7109375" customWidth="1"/>
    <col min="6" max="6" width="10.85546875" customWidth="1"/>
    <col min="7" max="7" width="8.28515625" customWidth="1"/>
    <col min="8" max="8" width="26.5703125" customWidth="1"/>
    <col min="9" max="9" width="11.140625" customWidth="1"/>
    <col min="10" max="10" width="10.42578125" customWidth="1"/>
    <col min="11" max="11" width="11.85546875" customWidth="1"/>
    <col min="12" max="12" width="11" customWidth="1"/>
    <col min="13" max="13" width="12.7109375" customWidth="1"/>
  </cols>
  <sheetData>
    <row r="1" spans="1:13" ht="15" thickBot="1"/>
    <row r="2" spans="1:13">
      <c r="A2" s="143" t="s">
        <v>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5"/>
    </row>
    <row r="3" spans="1:13">
      <c r="A3" s="147" t="s">
        <v>1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9"/>
    </row>
    <row r="4" spans="1:13">
      <c r="A4" s="147" t="s">
        <v>2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9"/>
    </row>
    <row r="5" spans="1:13" ht="18.600000000000001">
      <c r="A5" s="150" t="s">
        <v>71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2"/>
    </row>
    <row r="6" spans="1:13" ht="18.600000000000001" customHeight="1">
      <c r="A6" s="134" t="s">
        <v>72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3"/>
    </row>
    <row r="7" spans="1:13" ht="18.600000000000001" customHeight="1">
      <c r="A7" s="134"/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3"/>
    </row>
    <row r="8" spans="1:13">
      <c r="A8" s="36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8"/>
    </row>
    <row r="9" spans="1:13" ht="18.600000000000001" customHeight="1">
      <c r="A9" s="36" t="s">
        <v>5</v>
      </c>
      <c r="B9" s="205">
        <f>'2022 FY Financial Report'!B8</f>
        <v>0</v>
      </c>
      <c r="C9" s="205"/>
      <c r="D9" s="205"/>
      <c r="E9" s="205"/>
      <c r="F9" s="37"/>
      <c r="G9" s="37"/>
      <c r="H9" s="37" t="s">
        <v>6</v>
      </c>
      <c r="I9" s="191">
        <f>'2022 FY Financial Report'!H8</f>
        <v>0</v>
      </c>
      <c r="J9" s="191"/>
      <c r="K9" s="191"/>
      <c r="L9" s="191"/>
      <c r="M9" s="38"/>
    </row>
    <row r="10" spans="1:13">
      <c r="A10" s="36"/>
      <c r="B10" s="206"/>
      <c r="C10" s="206"/>
      <c r="D10" s="206"/>
      <c r="E10" s="206"/>
      <c r="F10" s="37"/>
      <c r="G10" s="37"/>
      <c r="H10" s="37" t="s">
        <v>7</v>
      </c>
      <c r="I10" s="191">
        <f>'2022 FY Financial Report'!H9</f>
        <v>0</v>
      </c>
      <c r="J10" s="191"/>
      <c r="K10" s="191"/>
      <c r="L10" s="191"/>
      <c r="M10" s="38"/>
    </row>
    <row r="11" spans="1:13">
      <c r="A11" s="36"/>
      <c r="B11" s="190"/>
      <c r="C11" s="190"/>
      <c r="D11" s="190"/>
      <c r="E11" s="190"/>
      <c r="F11" s="37"/>
      <c r="G11" s="37"/>
      <c r="H11" s="37" t="s">
        <v>64</v>
      </c>
      <c r="I11" s="191">
        <f>'2022 FY Financial Report'!H10</f>
        <v>0</v>
      </c>
      <c r="J11" s="191"/>
      <c r="K11" s="191"/>
      <c r="L11" s="191"/>
      <c r="M11" s="38"/>
    </row>
    <row r="12" spans="1:13" ht="15" thickBot="1">
      <c r="A12" s="36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8"/>
    </row>
    <row r="13" spans="1:13" ht="15" thickTop="1">
      <c r="A13" s="39" t="s">
        <v>9</v>
      </c>
      <c r="B13" s="174">
        <f>'2022 FY Financial Report'!B12</f>
        <v>0</v>
      </c>
      <c r="C13" s="175"/>
      <c r="D13" s="1"/>
      <c r="E13" s="40"/>
      <c r="F13" s="40"/>
      <c r="G13" s="40"/>
      <c r="H13" s="2" t="s">
        <v>9</v>
      </c>
      <c r="I13" s="192">
        <f>B13</f>
        <v>0</v>
      </c>
      <c r="J13" s="193"/>
      <c r="K13" s="40"/>
      <c r="L13" s="40"/>
      <c r="M13" s="41"/>
    </row>
    <row r="14" spans="1:13">
      <c r="A14" s="42" t="s">
        <v>10</v>
      </c>
      <c r="B14" s="194">
        <f>'Q1 2023 FY Financial Report'!L58</f>
        <v>0</v>
      </c>
      <c r="C14" s="195"/>
      <c r="D14" s="1" t="s">
        <v>73</v>
      </c>
      <c r="E14" s="40"/>
      <c r="F14" s="40"/>
      <c r="G14" s="40"/>
      <c r="H14" s="3" t="s">
        <v>11</v>
      </c>
      <c r="I14" s="196">
        <f>'Q1 2023 FY Financial Report'!I14</f>
        <v>0</v>
      </c>
      <c r="J14" s="197"/>
      <c r="K14" s="40"/>
      <c r="L14" s="43"/>
      <c r="M14" s="44"/>
    </row>
    <row r="15" spans="1:13" ht="15" thickBot="1">
      <c r="A15" s="45" t="s">
        <v>12</v>
      </c>
      <c r="B15" s="207">
        <f>B13-B14</f>
        <v>0</v>
      </c>
      <c r="C15" s="208"/>
      <c r="D15" s="4"/>
      <c r="E15" s="46"/>
      <c r="F15" s="46"/>
      <c r="G15" s="5"/>
      <c r="H15" s="6" t="s">
        <v>13</v>
      </c>
      <c r="I15" s="209">
        <f>SUM(I13-I14)</f>
        <v>0</v>
      </c>
      <c r="J15" s="210"/>
      <c r="K15" s="46"/>
      <c r="L15" s="37"/>
      <c r="M15" s="38"/>
    </row>
    <row r="16" spans="1:13" ht="15.6" thickTop="1" thickBot="1">
      <c r="A16" s="47"/>
      <c r="B16" s="48"/>
      <c r="C16" s="7"/>
      <c r="D16" s="46"/>
      <c r="E16" s="46"/>
      <c r="F16" s="46"/>
      <c r="G16" s="46"/>
      <c r="H16" s="84"/>
      <c r="I16" s="48"/>
      <c r="J16" s="48"/>
      <c r="K16" s="46"/>
      <c r="L16" s="37"/>
      <c r="M16" s="38"/>
    </row>
    <row r="17" spans="1:13" ht="46.5" thickBot="1">
      <c r="A17" s="153" t="s">
        <v>14</v>
      </c>
      <c r="B17" s="154"/>
      <c r="C17" s="154"/>
      <c r="D17" s="154"/>
      <c r="E17" s="155"/>
      <c r="F17" s="80" t="s">
        <v>15</v>
      </c>
      <c r="G17" s="81"/>
      <c r="H17" s="81" t="s">
        <v>74</v>
      </c>
      <c r="I17" s="81" t="s">
        <v>75</v>
      </c>
      <c r="J17" s="81" t="s">
        <v>76</v>
      </c>
      <c r="K17" s="81" t="s">
        <v>68</v>
      </c>
      <c r="L17" s="81" t="s">
        <v>18</v>
      </c>
      <c r="M17" s="82" t="s">
        <v>19</v>
      </c>
    </row>
    <row r="18" spans="1:13">
      <c r="A18" s="125" t="s">
        <v>20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7"/>
    </row>
    <row r="19" spans="1:13">
      <c r="A19" s="49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1"/>
    </row>
    <row r="20" spans="1:13">
      <c r="A20" s="123" t="s">
        <v>21</v>
      </c>
      <c r="B20" s="124"/>
      <c r="C20" s="124"/>
      <c r="D20" s="124"/>
      <c r="E20" s="156"/>
      <c r="F20" s="8">
        <f>'Q1 2023 FY Financial Report'!F20</f>
        <v>0</v>
      </c>
      <c r="G20" s="68"/>
      <c r="H20" s="9"/>
      <c r="I20" s="9"/>
      <c r="J20" s="9"/>
      <c r="K20" s="8">
        <f>SUM(H20:J20)</f>
        <v>0</v>
      </c>
      <c r="L20" s="68">
        <f>K20+'Q1 2023 FY Financial Report'!L20</f>
        <v>0</v>
      </c>
      <c r="M20" s="52">
        <f>F20-L20</f>
        <v>0</v>
      </c>
    </row>
    <row r="21" spans="1:13">
      <c r="A21" s="121" t="s">
        <v>22</v>
      </c>
      <c r="B21" s="122"/>
      <c r="C21" s="122"/>
      <c r="D21" s="122"/>
      <c r="E21" s="122"/>
      <c r="F21" s="10">
        <f t="shared" ref="F21:K21" si="0">SUM(F20:F20)</f>
        <v>0</v>
      </c>
      <c r="G21" s="67"/>
      <c r="H21" s="11">
        <f t="shared" si="0"/>
        <v>0</v>
      </c>
      <c r="I21" s="11">
        <f t="shared" si="0"/>
        <v>0</v>
      </c>
      <c r="J21" s="11">
        <f t="shared" si="0"/>
        <v>0</v>
      </c>
      <c r="K21" s="10">
        <f t="shared" si="0"/>
        <v>0</v>
      </c>
      <c r="L21" s="67">
        <f>K21+'Q1 2023 FY Financial Report'!L21</f>
        <v>0</v>
      </c>
      <c r="M21" s="53">
        <f>F21-L21</f>
        <v>0</v>
      </c>
    </row>
    <row r="22" spans="1:13">
      <c r="A22" s="54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55"/>
    </row>
    <row r="23" spans="1:13">
      <c r="A23" s="187" t="s">
        <v>23</v>
      </c>
      <c r="B23" s="188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9"/>
    </row>
    <row r="24" spans="1:13">
      <c r="A24" s="49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1"/>
    </row>
    <row r="25" spans="1:13">
      <c r="A25" s="123" t="s">
        <v>24</v>
      </c>
      <c r="B25" s="124"/>
      <c r="C25" s="124"/>
      <c r="D25" s="124"/>
      <c r="E25" s="156"/>
      <c r="F25" s="8">
        <f>'Q1 2023 FY Financial Report'!F25</f>
        <v>0</v>
      </c>
      <c r="G25" s="68"/>
      <c r="H25" s="9"/>
      <c r="I25" s="9"/>
      <c r="J25" s="9"/>
      <c r="K25" s="8">
        <f>SUM(H25:J25)</f>
        <v>0</v>
      </c>
      <c r="L25" s="68">
        <f>K25+'Q1 2023 FY Financial Report'!L25</f>
        <v>0</v>
      </c>
      <c r="M25" s="52">
        <f>F25-L25</f>
        <v>0</v>
      </c>
    </row>
    <row r="26" spans="1:13">
      <c r="A26" s="157" t="s">
        <v>25</v>
      </c>
      <c r="B26" s="158"/>
      <c r="C26" s="158"/>
      <c r="D26" s="158"/>
      <c r="E26" s="158"/>
      <c r="F26" s="10">
        <f t="shared" ref="F26:K26" si="1">SUM(F25:F25)</f>
        <v>0</v>
      </c>
      <c r="G26" s="67"/>
      <c r="H26" s="11">
        <f t="shared" si="1"/>
        <v>0</v>
      </c>
      <c r="I26" s="11">
        <f t="shared" si="1"/>
        <v>0</v>
      </c>
      <c r="J26" s="11">
        <f t="shared" si="1"/>
        <v>0</v>
      </c>
      <c r="K26" s="10">
        <f t="shared" si="1"/>
        <v>0</v>
      </c>
      <c r="L26" s="67">
        <f>K26+'Q1 2023 FY Financial Report'!L26</f>
        <v>0</v>
      </c>
      <c r="M26" s="53">
        <f>F26-L26</f>
        <v>0</v>
      </c>
    </row>
    <row r="27" spans="1:13">
      <c r="A27" s="56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55"/>
    </row>
    <row r="28" spans="1:13">
      <c r="A28" s="187" t="s">
        <v>26</v>
      </c>
      <c r="B28" s="188"/>
      <c r="C28" s="188"/>
      <c r="D28" s="188"/>
      <c r="E28" s="188"/>
      <c r="F28" s="188"/>
      <c r="G28" s="188"/>
      <c r="H28" s="188"/>
      <c r="I28" s="188"/>
      <c r="J28" s="188"/>
      <c r="K28" s="188"/>
      <c r="L28" s="188"/>
      <c r="M28" s="189"/>
    </row>
    <row r="29" spans="1:13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1"/>
    </row>
    <row r="30" spans="1:13" ht="35.450000000000003" customHeight="1">
      <c r="A30" s="116" t="s">
        <v>27</v>
      </c>
      <c r="B30" s="117"/>
      <c r="C30" s="117"/>
      <c r="D30" s="117"/>
      <c r="E30" s="117"/>
      <c r="F30" s="8">
        <f>'Q1 2023 FY Financial Report'!F30</f>
        <v>0</v>
      </c>
      <c r="G30" s="68"/>
      <c r="H30" s="9"/>
      <c r="I30" s="9"/>
      <c r="J30" s="9"/>
      <c r="K30" s="8">
        <f>SUM(H30:J30)</f>
        <v>0</v>
      </c>
      <c r="L30" s="68">
        <f>K30+'Q1 2023 FY Financial Report'!L30</f>
        <v>0</v>
      </c>
      <c r="M30" s="52">
        <f>F30-L30</f>
        <v>0</v>
      </c>
    </row>
    <row r="31" spans="1:13">
      <c r="A31" s="121" t="s">
        <v>28</v>
      </c>
      <c r="B31" s="122"/>
      <c r="C31" s="122"/>
      <c r="D31" s="122"/>
      <c r="E31" s="122"/>
      <c r="F31" s="10">
        <f t="shared" ref="F31:K31" si="2">SUM(F30:F30)</f>
        <v>0</v>
      </c>
      <c r="G31" s="67"/>
      <c r="H31" s="11">
        <f t="shared" si="2"/>
        <v>0</v>
      </c>
      <c r="I31" s="11">
        <f t="shared" si="2"/>
        <v>0</v>
      </c>
      <c r="J31" s="11">
        <f t="shared" si="2"/>
        <v>0</v>
      </c>
      <c r="K31" s="10">
        <f t="shared" si="2"/>
        <v>0</v>
      </c>
      <c r="L31" s="67">
        <f>K31+'Q1 2023 FY Financial Report'!L31</f>
        <v>0</v>
      </c>
      <c r="M31" s="53">
        <f>F31-L31</f>
        <v>0</v>
      </c>
    </row>
    <row r="32" spans="1:13">
      <c r="A32" s="56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55"/>
    </row>
    <row r="33" spans="1:13">
      <c r="A33" s="187" t="s">
        <v>29</v>
      </c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9"/>
    </row>
    <row r="34" spans="1:13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1"/>
    </row>
    <row r="35" spans="1:13">
      <c r="A35" s="123" t="s">
        <v>77</v>
      </c>
      <c r="B35" s="124"/>
      <c r="C35" s="124"/>
      <c r="D35" s="124"/>
      <c r="E35" s="124"/>
      <c r="F35" s="8">
        <f>'Q1 2023 FY Financial Report'!F35</f>
        <v>0</v>
      </c>
      <c r="G35" s="68"/>
      <c r="H35" s="9"/>
      <c r="I35" s="9"/>
      <c r="J35" s="9"/>
      <c r="K35" s="8">
        <f>SUM(H35:J35)</f>
        <v>0</v>
      </c>
      <c r="L35" s="68">
        <f>K35+'Q1 2023 FY Financial Report'!L35</f>
        <v>0</v>
      </c>
      <c r="M35" s="52">
        <f>F35-L35</f>
        <v>0</v>
      </c>
    </row>
    <row r="36" spans="1:13">
      <c r="A36" s="121" t="s">
        <v>31</v>
      </c>
      <c r="B36" s="122"/>
      <c r="C36" s="122"/>
      <c r="D36" s="122"/>
      <c r="E36" s="122"/>
      <c r="F36" s="10">
        <f t="shared" ref="F36:K36" si="3">SUM(F35:F35)</f>
        <v>0</v>
      </c>
      <c r="G36" s="67"/>
      <c r="H36" s="11">
        <f t="shared" si="3"/>
        <v>0</v>
      </c>
      <c r="I36" s="11">
        <f t="shared" si="3"/>
        <v>0</v>
      </c>
      <c r="J36" s="11">
        <f t="shared" si="3"/>
        <v>0</v>
      </c>
      <c r="K36" s="10">
        <f t="shared" si="3"/>
        <v>0</v>
      </c>
      <c r="L36" s="67">
        <f>K36+'Q1 2023 FY Financial Report'!L36</f>
        <v>0</v>
      </c>
      <c r="M36" s="53">
        <f>F36-L36</f>
        <v>0</v>
      </c>
    </row>
    <row r="37" spans="1:13">
      <c r="A37" s="56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55"/>
    </row>
    <row r="38" spans="1:13">
      <c r="A38" s="187" t="s">
        <v>32</v>
      </c>
      <c r="B38" s="188"/>
      <c r="C38" s="188"/>
      <c r="D38" s="188"/>
      <c r="E38" s="188"/>
      <c r="F38" s="188"/>
      <c r="G38" s="188"/>
      <c r="H38" s="188"/>
      <c r="I38" s="188"/>
      <c r="J38" s="188"/>
      <c r="K38" s="188"/>
      <c r="L38" s="188"/>
      <c r="M38" s="189"/>
    </row>
    <row r="39" spans="1:13">
      <c r="A39" s="49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1"/>
    </row>
    <row r="40" spans="1:13" ht="24.6" customHeight="1">
      <c r="A40" s="123" t="s">
        <v>33</v>
      </c>
      <c r="B40" s="124"/>
      <c r="C40" s="124"/>
      <c r="D40" s="124"/>
      <c r="E40" s="124"/>
      <c r="F40" s="8">
        <f>'Q1 2023 FY Financial Report'!F40</f>
        <v>0</v>
      </c>
      <c r="G40" s="8"/>
      <c r="H40" s="9"/>
      <c r="I40" s="9"/>
      <c r="J40" s="9"/>
      <c r="K40" s="8">
        <f>SUM(H40:J40)</f>
        <v>0</v>
      </c>
      <c r="L40" s="68">
        <f>K40+'Q1 2023 FY Financial Report'!L40</f>
        <v>0</v>
      </c>
      <c r="M40" s="52">
        <f>F40-L40</f>
        <v>0</v>
      </c>
    </row>
    <row r="41" spans="1:13">
      <c r="A41" s="121" t="s">
        <v>34</v>
      </c>
      <c r="B41" s="122"/>
      <c r="C41" s="122"/>
      <c r="D41" s="122"/>
      <c r="E41" s="122"/>
      <c r="F41" s="10">
        <f t="shared" ref="F41:K41" si="4">SUM(F40:F40)</f>
        <v>0</v>
      </c>
      <c r="G41" s="10"/>
      <c r="H41" s="11">
        <f t="shared" si="4"/>
        <v>0</v>
      </c>
      <c r="I41" s="11">
        <f t="shared" si="4"/>
        <v>0</v>
      </c>
      <c r="J41" s="11">
        <f t="shared" si="4"/>
        <v>0</v>
      </c>
      <c r="K41" s="10">
        <f t="shared" si="4"/>
        <v>0</v>
      </c>
      <c r="L41" s="67">
        <f>K41+'Q1 2023 FY Financial Report'!L41</f>
        <v>0</v>
      </c>
      <c r="M41" s="53">
        <f>F41-L41</f>
        <v>0</v>
      </c>
    </row>
    <row r="42" spans="1:13">
      <c r="A42" s="57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55"/>
    </row>
    <row r="43" spans="1:13">
      <c r="A43" s="187" t="s">
        <v>35</v>
      </c>
      <c r="B43" s="188"/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9"/>
    </row>
    <row r="44" spans="1:13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1"/>
    </row>
    <row r="45" spans="1:13" ht="24.6" customHeight="1">
      <c r="A45" s="116" t="s">
        <v>36</v>
      </c>
      <c r="B45" s="117"/>
      <c r="C45" s="117"/>
      <c r="D45" s="117"/>
      <c r="E45" s="117"/>
      <c r="F45" s="8">
        <f>'Q1 2023 FY Financial Report'!F45</f>
        <v>0</v>
      </c>
      <c r="G45" s="8"/>
      <c r="H45" s="9"/>
      <c r="I45" s="9"/>
      <c r="J45" s="9"/>
      <c r="K45" s="8">
        <f>SUM(H45:J45)</f>
        <v>0</v>
      </c>
      <c r="L45" s="68">
        <f>K45+'Q1 2023 FY Financial Report'!L45</f>
        <v>0</v>
      </c>
      <c r="M45" s="52">
        <f>F45-L45</f>
        <v>0</v>
      </c>
    </row>
    <row r="46" spans="1:13">
      <c r="A46" s="121" t="s">
        <v>37</v>
      </c>
      <c r="B46" s="122"/>
      <c r="C46" s="122"/>
      <c r="D46" s="122"/>
      <c r="E46" s="122"/>
      <c r="F46" s="10">
        <f t="shared" ref="F46:K46" si="5">SUM(F45:F45)</f>
        <v>0</v>
      </c>
      <c r="G46" s="10"/>
      <c r="H46" s="11">
        <f t="shared" si="5"/>
        <v>0</v>
      </c>
      <c r="I46" s="11">
        <f t="shared" si="5"/>
        <v>0</v>
      </c>
      <c r="J46" s="11">
        <f t="shared" si="5"/>
        <v>0</v>
      </c>
      <c r="K46" s="10">
        <f t="shared" si="5"/>
        <v>0</v>
      </c>
      <c r="L46" s="67">
        <f>K46+'Q1 2023 FY Financial Report'!L46</f>
        <v>0</v>
      </c>
      <c r="M46" s="53">
        <f>F46-L46</f>
        <v>0</v>
      </c>
    </row>
    <row r="47" spans="1:13">
      <c r="A47" s="57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55"/>
    </row>
    <row r="48" spans="1:13">
      <c r="A48" s="187" t="s">
        <v>38</v>
      </c>
      <c r="B48" s="188"/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189"/>
    </row>
    <row r="49" spans="1:13">
      <c r="A49" s="49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1"/>
    </row>
    <row r="50" spans="1:13" ht="29.1" customHeight="1">
      <c r="A50" s="116" t="s">
        <v>39</v>
      </c>
      <c r="B50" s="117"/>
      <c r="C50" s="117"/>
      <c r="D50" s="117"/>
      <c r="E50" s="117"/>
      <c r="F50" s="8">
        <f>'Q1 2023 FY Financial Report'!F50</f>
        <v>0</v>
      </c>
      <c r="G50" s="8"/>
      <c r="H50" s="9"/>
      <c r="I50" s="9"/>
      <c r="J50" s="9"/>
      <c r="K50" s="8">
        <f>SUM(H50:J50)</f>
        <v>0</v>
      </c>
      <c r="L50" s="68">
        <f>K50+'Q1 2023 FY Financial Report'!L50</f>
        <v>0</v>
      </c>
      <c r="M50" s="52">
        <f>F50-L50</f>
        <v>0</v>
      </c>
    </row>
    <row r="51" spans="1:13">
      <c r="A51" s="121" t="s">
        <v>40</v>
      </c>
      <c r="B51" s="122"/>
      <c r="C51" s="122"/>
      <c r="D51" s="122"/>
      <c r="E51" s="122"/>
      <c r="F51" s="10">
        <f t="shared" ref="F51:K51" si="6">SUM(F50:F50)</f>
        <v>0</v>
      </c>
      <c r="G51" s="10"/>
      <c r="H51" s="11">
        <f t="shared" si="6"/>
        <v>0</v>
      </c>
      <c r="I51" s="11">
        <f t="shared" si="6"/>
        <v>0</v>
      </c>
      <c r="J51" s="11">
        <f t="shared" si="6"/>
        <v>0</v>
      </c>
      <c r="K51" s="10">
        <f t="shared" si="6"/>
        <v>0</v>
      </c>
      <c r="L51" s="67">
        <f>K51+'Q1 2023 FY Financial Report'!L51</f>
        <v>0</v>
      </c>
      <c r="M51" s="53">
        <f>F51-L51</f>
        <v>0</v>
      </c>
    </row>
    <row r="52" spans="1:13">
      <c r="A52" s="57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55"/>
    </row>
    <row r="53" spans="1:13">
      <c r="A53" s="187" t="s">
        <v>41</v>
      </c>
      <c r="B53" s="188"/>
      <c r="C53" s="188"/>
      <c r="D53" s="188"/>
      <c r="E53" s="188"/>
      <c r="F53" s="188"/>
      <c r="G53" s="188"/>
      <c r="H53" s="188"/>
      <c r="I53" s="188"/>
      <c r="J53" s="188"/>
      <c r="K53" s="188"/>
      <c r="L53" s="188"/>
      <c r="M53" s="189"/>
    </row>
    <row r="54" spans="1:13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1"/>
    </row>
    <row r="55" spans="1:13">
      <c r="A55" s="123" t="s">
        <v>42</v>
      </c>
      <c r="B55" s="124"/>
      <c r="C55" s="124"/>
      <c r="D55" s="124"/>
      <c r="E55" s="124"/>
      <c r="F55" s="8">
        <f>'Q1 2023 FY Financial Report'!F55</f>
        <v>0</v>
      </c>
      <c r="G55" s="68"/>
      <c r="H55" s="9"/>
      <c r="I55" s="9"/>
      <c r="J55" s="9"/>
      <c r="K55" s="8">
        <f>SUM(H55:J55)</f>
        <v>0</v>
      </c>
      <c r="L55" s="68">
        <f>K55+'Q1 2023 FY Financial Report'!L55</f>
        <v>0</v>
      </c>
      <c r="M55" s="52">
        <f>F55-L55</f>
        <v>0</v>
      </c>
    </row>
    <row r="56" spans="1:13">
      <c r="A56" s="121" t="s">
        <v>43</v>
      </c>
      <c r="B56" s="122"/>
      <c r="C56" s="122"/>
      <c r="D56" s="122"/>
      <c r="E56" s="122"/>
      <c r="F56" s="10">
        <f t="shared" ref="F56:K56" si="7">SUM(F55:F55)</f>
        <v>0</v>
      </c>
      <c r="G56" s="67"/>
      <c r="H56" s="11">
        <f t="shared" si="7"/>
        <v>0</v>
      </c>
      <c r="I56" s="11">
        <f t="shared" si="7"/>
        <v>0</v>
      </c>
      <c r="J56" s="11">
        <f t="shared" si="7"/>
        <v>0</v>
      </c>
      <c r="K56" s="10">
        <f t="shared" si="7"/>
        <v>0</v>
      </c>
      <c r="L56" s="67">
        <f>K56+'Q1 2023 FY Financial Report'!L56</f>
        <v>0</v>
      </c>
      <c r="M56" s="53">
        <f>F56-L56</f>
        <v>0</v>
      </c>
    </row>
    <row r="57" spans="1:13">
      <c r="A57" s="57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55"/>
    </row>
    <row r="58" spans="1:13" ht="15" thickBot="1">
      <c r="A58" s="171" t="s">
        <v>44</v>
      </c>
      <c r="B58" s="173"/>
      <c r="C58" s="173"/>
      <c r="D58" s="173"/>
      <c r="E58" s="173"/>
      <c r="F58" s="13">
        <f>F56+F51+F46+F36+F31+F26+F21+F41</f>
        <v>0</v>
      </c>
      <c r="G58" s="13"/>
      <c r="H58" s="14">
        <f>H56+H51+H46+H36+H31+H26+H21+H41</f>
        <v>0</v>
      </c>
      <c r="I58" s="14">
        <f>I56+I36+I46+I51+I41+I31+I26+I21</f>
        <v>0</v>
      </c>
      <c r="J58" s="14">
        <f>SUM(J56+J51+J46+J36+J31+J26+J21+J41)</f>
        <v>0</v>
      </c>
      <c r="K58" s="13">
        <f>SUM(K56+K51+K46+K36+K31+K26+K21+K41)</f>
        <v>0</v>
      </c>
      <c r="L58" s="13">
        <f>SUM(L21+L26+L31+L36+L41+L46+L51+L56)</f>
        <v>0</v>
      </c>
      <c r="M58" s="58">
        <f>M56+M51+M46+M36+M31+M26+M21+M41</f>
        <v>0</v>
      </c>
    </row>
    <row r="59" spans="1:13" ht="15.6" thickTop="1" thickBot="1">
      <c r="A59" s="86"/>
      <c r="B59" s="60"/>
      <c r="C59" s="60"/>
      <c r="D59" s="60"/>
      <c r="E59" s="60"/>
      <c r="F59" s="60"/>
      <c r="G59" s="60"/>
      <c r="H59" s="60"/>
      <c r="I59" s="61"/>
      <c r="J59" s="60"/>
      <c r="K59" s="60"/>
      <c r="L59" s="60"/>
      <c r="M59" s="62"/>
    </row>
    <row r="60" spans="1:13">
      <c r="A60" s="85" t="s">
        <v>61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59"/>
    </row>
    <row r="61" spans="1:13" ht="34.5" customHeight="1">
      <c r="A61" s="17" t="s">
        <v>46</v>
      </c>
      <c r="B61" s="128" t="s">
        <v>47</v>
      </c>
      <c r="C61" s="129"/>
      <c r="D61" s="129"/>
      <c r="E61" s="130"/>
      <c r="F61" s="128" t="s">
        <v>48</v>
      </c>
      <c r="G61" s="130"/>
      <c r="H61" s="18" t="s">
        <v>69</v>
      </c>
      <c r="I61" s="202" t="s">
        <v>49</v>
      </c>
      <c r="J61" s="203"/>
      <c r="K61" s="159" t="s">
        <v>50</v>
      </c>
      <c r="L61" s="159"/>
      <c r="M61" s="160"/>
    </row>
    <row r="62" spans="1:13">
      <c r="A62" s="19"/>
      <c r="B62" s="161"/>
      <c r="C62" s="161"/>
      <c r="D62" s="161"/>
      <c r="E62" s="161"/>
      <c r="F62" s="161"/>
      <c r="G62" s="161"/>
      <c r="H62" s="114"/>
      <c r="I62" s="118"/>
      <c r="J62" s="118"/>
      <c r="K62" s="119"/>
      <c r="L62" s="119"/>
      <c r="M62" s="120"/>
    </row>
    <row r="63" spans="1:13">
      <c r="A63" s="19"/>
      <c r="B63" s="118"/>
      <c r="C63" s="118"/>
      <c r="D63" s="118"/>
      <c r="E63" s="118"/>
      <c r="F63" s="118"/>
      <c r="G63" s="118"/>
      <c r="H63" s="114"/>
      <c r="I63" s="118"/>
      <c r="J63" s="118"/>
      <c r="K63" s="119"/>
      <c r="L63" s="119"/>
      <c r="M63" s="120"/>
    </row>
    <row r="64" spans="1:13">
      <c r="A64" s="20"/>
      <c r="B64" s="118"/>
      <c r="C64" s="118"/>
      <c r="D64" s="118"/>
      <c r="E64" s="118"/>
      <c r="F64" s="118"/>
      <c r="G64" s="118"/>
      <c r="H64" s="114"/>
      <c r="I64" s="118"/>
      <c r="J64" s="118"/>
      <c r="K64" s="119"/>
      <c r="L64" s="119"/>
      <c r="M64" s="120"/>
    </row>
    <row r="65" spans="1:13" ht="15" thickBot="1">
      <c r="A65" s="63"/>
      <c r="B65" s="131"/>
      <c r="C65" s="131"/>
      <c r="D65" s="131"/>
      <c r="E65" s="131"/>
      <c r="F65" s="131"/>
      <c r="G65" s="131"/>
      <c r="H65" s="111"/>
      <c r="I65" s="131"/>
      <c r="J65" s="131"/>
      <c r="K65" s="132"/>
      <c r="L65" s="132"/>
      <c r="M65" s="133"/>
    </row>
    <row r="66" spans="1:13">
      <c r="A66" s="134" t="s">
        <v>78</v>
      </c>
      <c r="B66" s="182"/>
      <c r="C66" s="182"/>
      <c r="D66" s="182"/>
      <c r="E66" s="182"/>
      <c r="F66" s="182"/>
      <c r="G66" s="182"/>
      <c r="H66" s="182"/>
      <c r="I66" s="182"/>
      <c r="J66" s="182"/>
      <c r="K66" s="182"/>
      <c r="L66" s="182"/>
      <c r="M66" s="183"/>
    </row>
    <row r="67" spans="1:13" ht="15" thickBot="1">
      <c r="A67" s="184"/>
      <c r="B67" s="185"/>
      <c r="C67" s="185"/>
      <c r="D67" s="185"/>
      <c r="E67" s="185"/>
      <c r="F67" s="185"/>
      <c r="G67" s="185"/>
      <c r="H67" s="185"/>
      <c r="I67" s="185"/>
      <c r="J67" s="185"/>
      <c r="K67" s="185"/>
      <c r="L67" s="185"/>
      <c r="M67" s="186"/>
    </row>
    <row r="68" spans="1:13">
      <c r="A68" s="180" t="s">
        <v>51</v>
      </c>
      <c r="B68" s="181"/>
      <c r="C68" s="181"/>
      <c r="D68" s="181"/>
      <c r="E68" s="181"/>
      <c r="F68" s="181"/>
      <c r="G68" s="181"/>
      <c r="H68" s="181"/>
      <c r="I68" s="181"/>
      <c r="J68" s="181"/>
      <c r="K68" s="181"/>
      <c r="L68" s="181"/>
      <c r="M68" s="181"/>
    </row>
    <row r="69" spans="1:13">
      <c r="A69" s="140" t="s">
        <v>52</v>
      </c>
      <c r="B69" s="141"/>
      <c r="C69" s="141"/>
      <c r="D69" s="141"/>
      <c r="E69" s="141"/>
      <c r="F69" s="141"/>
      <c r="G69" s="141"/>
      <c r="H69" s="141"/>
      <c r="I69" s="141"/>
      <c r="J69" s="141"/>
      <c r="K69" s="141"/>
      <c r="L69" s="141"/>
      <c r="M69" s="141"/>
    </row>
    <row r="70" spans="1:13">
      <c r="A70" s="140" t="s">
        <v>53</v>
      </c>
      <c r="B70" s="141"/>
      <c r="C70" s="141"/>
      <c r="D70" s="141"/>
      <c r="E70" s="141"/>
      <c r="F70" s="141"/>
      <c r="G70" s="141"/>
      <c r="H70" s="141"/>
      <c r="I70" s="141"/>
      <c r="J70" s="141"/>
      <c r="K70" s="141"/>
      <c r="L70" s="141"/>
      <c r="M70" s="141"/>
    </row>
    <row r="71" spans="1:13">
      <c r="A71" s="22"/>
      <c r="B71" s="114"/>
      <c r="C71" s="114"/>
      <c r="D71" s="114"/>
      <c r="E71" s="114"/>
      <c r="F71" s="114"/>
      <c r="G71" s="114"/>
      <c r="H71" s="114"/>
      <c r="I71" s="114"/>
      <c r="J71" s="114"/>
    </row>
    <row r="72" spans="1:13">
      <c r="A72" s="165" t="s">
        <v>54</v>
      </c>
      <c r="B72" s="166"/>
      <c r="C72" s="166"/>
      <c r="D72" s="166"/>
      <c r="E72" s="166"/>
      <c r="F72" s="166"/>
      <c r="G72" s="23"/>
      <c r="H72" s="166" t="s">
        <v>55</v>
      </c>
      <c r="I72" s="166"/>
      <c r="J72" s="166"/>
      <c r="K72" s="166"/>
      <c r="L72" s="166"/>
      <c r="M72" s="166"/>
    </row>
    <row r="73" spans="1:13" ht="15" thickBot="1">
      <c r="A73" s="169"/>
      <c r="B73" s="170"/>
      <c r="C73" s="170"/>
      <c r="D73" s="170"/>
      <c r="E73" s="170"/>
      <c r="F73" s="170"/>
      <c r="G73" s="21"/>
      <c r="H73" s="131"/>
      <c r="I73" s="131"/>
      <c r="J73" s="131"/>
      <c r="K73" s="131"/>
      <c r="L73" s="131"/>
      <c r="M73" s="131"/>
    </row>
    <row r="74" spans="1:13">
      <c r="A74" s="165" t="s">
        <v>56</v>
      </c>
      <c r="B74" s="166"/>
      <c r="C74" s="166"/>
      <c r="D74" s="166"/>
      <c r="E74" s="166"/>
      <c r="F74" s="166"/>
      <c r="G74" s="21"/>
      <c r="H74" s="204" t="s">
        <v>56</v>
      </c>
      <c r="I74" s="204"/>
      <c r="J74" s="204"/>
      <c r="K74" s="204"/>
      <c r="L74" s="204"/>
      <c r="M74" s="204"/>
    </row>
    <row r="75" spans="1:13" ht="15" thickBot="1">
      <c r="A75" s="167"/>
      <c r="B75" s="168"/>
      <c r="C75" s="168"/>
      <c r="D75" s="168"/>
      <c r="E75" s="168"/>
      <c r="F75" s="168"/>
      <c r="G75" s="24"/>
      <c r="H75" s="168"/>
      <c r="I75" s="168"/>
      <c r="J75" s="168"/>
      <c r="K75" s="168"/>
      <c r="L75" s="168"/>
      <c r="M75" s="168"/>
    </row>
  </sheetData>
  <protectedRanges>
    <protectedRange sqref="A62:J64" name="Range5"/>
  </protectedRanges>
  <mergeCells count="75">
    <mergeCell ref="A75:F75"/>
    <mergeCell ref="A72:F72"/>
    <mergeCell ref="A73:F73"/>
    <mergeCell ref="A74:F74"/>
    <mergeCell ref="A68:M68"/>
    <mergeCell ref="K65:M65"/>
    <mergeCell ref="B65:E65"/>
    <mergeCell ref="F65:G65"/>
    <mergeCell ref="I65:J65"/>
    <mergeCell ref="F63:G63"/>
    <mergeCell ref="I63:J63"/>
    <mergeCell ref="K63:M63"/>
    <mergeCell ref="B64:E64"/>
    <mergeCell ref="F64:G64"/>
    <mergeCell ref="I64:J64"/>
    <mergeCell ref="K64:M64"/>
    <mergeCell ref="A58:E58"/>
    <mergeCell ref="A50:E50"/>
    <mergeCell ref="A51:E51"/>
    <mergeCell ref="A53:M53"/>
    <mergeCell ref="A55:E55"/>
    <mergeCell ref="A56:E56"/>
    <mergeCell ref="A48:M48"/>
    <mergeCell ref="A35:E35"/>
    <mergeCell ref="A36:E36"/>
    <mergeCell ref="A43:M43"/>
    <mergeCell ref="A38:M38"/>
    <mergeCell ref="A40:E40"/>
    <mergeCell ref="A41:E41"/>
    <mergeCell ref="A45:E45"/>
    <mergeCell ref="A46:E46"/>
    <mergeCell ref="A33:M33"/>
    <mergeCell ref="A25:E25"/>
    <mergeCell ref="A26:E26"/>
    <mergeCell ref="A28:M28"/>
    <mergeCell ref="A30:E30"/>
    <mergeCell ref="A31:E31"/>
    <mergeCell ref="A23:M23"/>
    <mergeCell ref="B14:C14"/>
    <mergeCell ref="I14:J14"/>
    <mergeCell ref="B15:C15"/>
    <mergeCell ref="I15:J15"/>
    <mergeCell ref="A17:E17"/>
    <mergeCell ref="A18:M18"/>
    <mergeCell ref="A20:E20"/>
    <mergeCell ref="A21:E21"/>
    <mergeCell ref="B10:E10"/>
    <mergeCell ref="I10:L10"/>
    <mergeCell ref="B11:E11"/>
    <mergeCell ref="I11:L11"/>
    <mergeCell ref="B13:C13"/>
    <mergeCell ref="I13:J13"/>
    <mergeCell ref="A2:M2"/>
    <mergeCell ref="A3:M3"/>
    <mergeCell ref="A4:M4"/>
    <mergeCell ref="A5:M5"/>
    <mergeCell ref="B9:E9"/>
    <mergeCell ref="I9:L9"/>
    <mergeCell ref="A6:M7"/>
    <mergeCell ref="K62:M62"/>
    <mergeCell ref="K61:M61"/>
    <mergeCell ref="A66:M67"/>
    <mergeCell ref="H75:M75"/>
    <mergeCell ref="H74:M74"/>
    <mergeCell ref="H73:M73"/>
    <mergeCell ref="H72:M72"/>
    <mergeCell ref="A70:M70"/>
    <mergeCell ref="B61:E61"/>
    <mergeCell ref="F61:G61"/>
    <mergeCell ref="I61:J61"/>
    <mergeCell ref="B62:E62"/>
    <mergeCell ref="F62:G62"/>
    <mergeCell ref="I62:J62"/>
    <mergeCell ref="A69:M69"/>
    <mergeCell ref="B63:E63"/>
  </mergeCells>
  <dataValidations count="1">
    <dataValidation allowBlank="1" showInputMessage="1" showErrorMessage="1" prompt="Update Product descriptions below" sqref="A60" xr:uid="{549A864B-E40B-4CAF-8041-EE6EF8F2E0AA}"/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C523B-4AC4-45C1-975C-625C192E9790}">
  <dimension ref="A1:M75"/>
  <sheetViews>
    <sheetView topLeftCell="A31" workbookViewId="0">
      <selection activeCell="B15" sqref="B15:C15"/>
    </sheetView>
  </sheetViews>
  <sheetFormatPr defaultRowHeight="14.45"/>
  <cols>
    <col min="1" max="1" width="22.5703125" customWidth="1"/>
    <col min="5" max="5" width="5" customWidth="1"/>
    <col min="6" max="6" width="12.28515625" customWidth="1"/>
    <col min="7" max="7" width="5.140625" customWidth="1"/>
    <col min="8" max="8" width="23.5703125" customWidth="1"/>
    <col min="9" max="9" width="12.5703125" customWidth="1"/>
    <col min="10" max="10" width="10.85546875" customWidth="1"/>
    <col min="11" max="11" width="11.85546875" customWidth="1"/>
    <col min="12" max="12" width="12.140625" customWidth="1"/>
    <col min="13" max="13" width="11.85546875" customWidth="1"/>
  </cols>
  <sheetData>
    <row r="1" spans="1:13" ht="15" thickBot="1"/>
    <row r="2" spans="1:13">
      <c r="A2" s="143" t="s">
        <v>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5"/>
    </row>
    <row r="3" spans="1:13">
      <c r="A3" s="147" t="s">
        <v>1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9"/>
    </row>
    <row r="4" spans="1:13">
      <c r="A4" s="147" t="s">
        <v>2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9"/>
    </row>
    <row r="5" spans="1:13" ht="18.600000000000001">
      <c r="A5" s="150" t="s">
        <v>79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2"/>
    </row>
    <row r="6" spans="1:13">
      <c r="A6" s="134" t="s">
        <v>80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3"/>
    </row>
    <row r="7" spans="1:13">
      <c r="A7" s="134"/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3"/>
    </row>
    <row r="8" spans="1:13">
      <c r="A8" s="36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8"/>
    </row>
    <row r="9" spans="1:13">
      <c r="A9" s="36" t="s">
        <v>5</v>
      </c>
      <c r="B9" s="205">
        <f>'2022 FY Financial Report'!B8</f>
        <v>0</v>
      </c>
      <c r="C9" s="205"/>
      <c r="D9" s="205"/>
      <c r="E9" s="205"/>
      <c r="F9" s="37"/>
      <c r="G9" s="37"/>
      <c r="H9" s="83" t="s">
        <v>6</v>
      </c>
      <c r="I9" s="191">
        <f>'2022 FY Financial Report'!H8</f>
        <v>0</v>
      </c>
      <c r="J9" s="191"/>
      <c r="K9" s="191"/>
      <c r="L9" s="191"/>
      <c r="M9" s="38"/>
    </row>
    <row r="10" spans="1:13">
      <c r="A10" s="36"/>
      <c r="B10" s="206"/>
      <c r="C10" s="206"/>
      <c r="D10" s="206"/>
      <c r="E10" s="206"/>
      <c r="F10" s="37"/>
      <c r="G10" s="37"/>
      <c r="H10" s="83" t="s">
        <v>7</v>
      </c>
      <c r="I10" s="191">
        <f>'2022 FY Financial Report'!H9</f>
        <v>0</v>
      </c>
      <c r="J10" s="191"/>
      <c r="K10" s="191"/>
      <c r="L10" s="191"/>
      <c r="M10" s="38"/>
    </row>
    <row r="11" spans="1:13">
      <c r="A11" s="36"/>
      <c r="B11" s="190"/>
      <c r="C11" s="190"/>
      <c r="D11" s="190"/>
      <c r="E11" s="190"/>
      <c r="F11" s="37"/>
      <c r="G11" s="37"/>
      <c r="H11" s="83" t="s">
        <v>64</v>
      </c>
      <c r="I11" s="191">
        <f>'2022 FY Financial Report'!H10</f>
        <v>0</v>
      </c>
      <c r="J11" s="191"/>
      <c r="K11" s="191"/>
      <c r="L11" s="191"/>
      <c r="M11" s="38"/>
    </row>
    <row r="12" spans="1:13" ht="15" thickBot="1">
      <c r="A12" s="36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8"/>
    </row>
    <row r="13" spans="1:13" ht="15" thickTop="1">
      <c r="A13" s="39" t="s">
        <v>9</v>
      </c>
      <c r="B13" s="174">
        <f>'2022 FY Financial Report'!B12</f>
        <v>0</v>
      </c>
      <c r="C13" s="175"/>
      <c r="D13" s="1"/>
      <c r="E13" s="40"/>
      <c r="F13" s="40"/>
      <c r="G13" s="40"/>
      <c r="H13" s="2" t="s">
        <v>9</v>
      </c>
      <c r="I13" s="100">
        <f>B13</f>
        <v>0</v>
      </c>
      <c r="J13" s="101"/>
      <c r="K13" s="40"/>
      <c r="L13" s="40"/>
      <c r="M13" s="41"/>
    </row>
    <row r="14" spans="1:13">
      <c r="A14" s="42" t="s">
        <v>10</v>
      </c>
      <c r="B14" s="194">
        <f>'Q2 2023 FY Financial Report'!L58</f>
        <v>0</v>
      </c>
      <c r="C14" s="195"/>
      <c r="D14" s="1"/>
      <c r="E14" s="40"/>
      <c r="F14" s="40"/>
      <c r="G14" s="40"/>
      <c r="H14" s="3" t="s">
        <v>11</v>
      </c>
      <c r="I14" s="32">
        <f>'Q2 2023 FY Financial Report'!I14</f>
        <v>0</v>
      </c>
      <c r="J14" s="97"/>
      <c r="K14" s="40"/>
      <c r="L14" s="43"/>
      <c r="M14" s="44"/>
    </row>
    <row r="15" spans="1:13" ht="15" thickBot="1">
      <c r="A15" s="45" t="s">
        <v>12</v>
      </c>
      <c r="B15" s="207">
        <f>B13-B14</f>
        <v>0</v>
      </c>
      <c r="C15" s="208"/>
      <c r="D15" s="4"/>
      <c r="E15" s="46"/>
      <c r="F15" s="46"/>
      <c r="G15" s="5"/>
      <c r="H15" s="6" t="s">
        <v>13</v>
      </c>
      <c r="I15" s="98">
        <f>I13-I14</f>
        <v>0</v>
      </c>
      <c r="J15" s="99"/>
      <c r="K15" s="46"/>
      <c r="L15" s="37"/>
      <c r="M15" s="38"/>
    </row>
    <row r="16" spans="1:13" ht="15.6" thickTop="1" thickBot="1">
      <c r="A16" s="47"/>
      <c r="B16" s="48"/>
      <c r="C16" s="7"/>
      <c r="D16" s="46"/>
      <c r="E16" s="46"/>
      <c r="F16" s="46"/>
      <c r="G16" s="46"/>
      <c r="H16" s="84"/>
      <c r="I16" s="48"/>
      <c r="J16" s="48"/>
      <c r="K16" s="46"/>
      <c r="L16" s="37"/>
      <c r="M16" s="38"/>
    </row>
    <row r="17" spans="1:13" ht="46.5" thickBot="1">
      <c r="A17" s="153" t="s">
        <v>14</v>
      </c>
      <c r="B17" s="154"/>
      <c r="C17" s="154"/>
      <c r="D17" s="154"/>
      <c r="E17" s="155"/>
      <c r="F17" s="80" t="s">
        <v>15</v>
      </c>
      <c r="G17" s="81"/>
      <c r="H17" s="81" t="s">
        <v>81</v>
      </c>
      <c r="I17" s="81" t="s">
        <v>82</v>
      </c>
      <c r="J17" s="81" t="s">
        <v>83</v>
      </c>
      <c r="K17" s="81" t="s">
        <v>68</v>
      </c>
      <c r="L17" s="81" t="s">
        <v>18</v>
      </c>
      <c r="M17" s="82" t="s">
        <v>19</v>
      </c>
    </row>
    <row r="18" spans="1:13">
      <c r="A18" s="125" t="s">
        <v>20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7"/>
    </row>
    <row r="19" spans="1:13">
      <c r="A19" s="49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1"/>
    </row>
    <row r="20" spans="1:13">
      <c r="A20" s="123" t="s">
        <v>21</v>
      </c>
      <c r="B20" s="124"/>
      <c r="C20" s="124"/>
      <c r="D20" s="124"/>
      <c r="E20" s="156"/>
      <c r="F20" s="8">
        <f>'Q1 2023 FY Financial Report'!F20</f>
        <v>0</v>
      </c>
      <c r="G20" s="8"/>
      <c r="H20" s="9"/>
      <c r="I20" s="9"/>
      <c r="J20" s="9"/>
      <c r="K20" s="8">
        <f>SUM(H20:J20)</f>
        <v>0</v>
      </c>
      <c r="L20" s="68">
        <f>K20+'Q2 2023 FY Financial Report'!L20</f>
        <v>0</v>
      </c>
      <c r="M20" s="52">
        <f>F20-L20</f>
        <v>0</v>
      </c>
    </row>
    <row r="21" spans="1:13">
      <c r="A21" s="121" t="s">
        <v>22</v>
      </c>
      <c r="B21" s="122"/>
      <c r="C21" s="122"/>
      <c r="D21" s="122"/>
      <c r="E21" s="122"/>
      <c r="F21" s="10">
        <f t="shared" ref="F21:K21" si="0">SUM(F20:F20)</f>
        <v>0</v>
      </c>
      <c r="G21" s="10"/>
      <c r="H21" s="11">
        <f t="shared" si="0"/>
        <v>0</v>
      </c>
      <c r="I21" s="11">
        <f t="shared" si="0"/>
        <v>0</v>
      </c>
      <c r="J21" s="11">
        <f t="shared" si="0"/>
        <v>0</v>
      </c>
      <c r="K21" s="10">
        <f t="shared" si="0"/>
        <v>0</v>
      </c>
      <c r="L21" s="67">
        <f>K21+'Q2 2023 FY Financial Report'!L21</f>
        <v>0</v>
      </c>
      <c r="M21" s="53">
        <f>F21-L21</f>
        <v>0</v>
      </c>
    </row>
    <row r="22" spans="1:13">
      <c r="A22" s="54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55"/>
    </row>
    <row r="23" spans="1:13">
      <c r="A23" s="187" t="s">
        <v>23</v>
      </c>
      <c r="B23" s="188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9"/>
    </row>
    <row r="24" spans="1:13">
      <c r="A24" s="49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1"/>
    </row>
    <row r="25" spans="1:13">
      <c r="A25" s="123" t="s">
        <v>24</v>
      </c>
      <c r="B25" s="124"/>
      <c r="C25" s="124"/>
      <c r="D25" s="124"/>
      <c r="E25" s="156"/>
      <c r="F25" s="8">
        <f>'Q1 2023 FY Financial Report'!F25</f>
        <v>0</v>
      </c>
      <c r="G25" s="8"/>
      <c r="H25" s="9"/>
      <c r="I25" s="9"/>
      <c r="J25" s="9"/>
      <c r="K25" s="8">
        <f>SUM(H25:J25)</f>
        <v>0</v>
      </c>
      <c r="L25" s="68">
        <f>K25+'Q2 2023 FY Financial Report'!L25</f>
        <v>0</v>
      </c>
      <c r="M25" s="52">
        <f>F25-L25</f>
        <v>0</v>
      </c>
    </row>
    <row r="26" spans="1:13">
      <c r="A26" s="157" t="s">
        <v>25</v>
      </c>
      <c r="B26" s="158"/>
      <c r="C26" s="158"/>
      <c r="D26" s="158"/>
      <c r="E26" s="158"/>
      <c r="F26" s="10">
        <f t="shared" ref="F26:K26" si="1">SUM(F25:F25)</f>
        <v>0</v>
      </c>
      <c r="G26" s="10"/>
      <c r="H26" s="11">
        <f t="shared" si="1"/>
        <v>0</v>
      </c>
      <c r="I26" s="11">
        <f t="shared" si="1"/>
        <v>0</v>
      </c>
      <c r="J26" s="11">
        <f t="shared" si="1"/>
        <v>0</v>
      </c>
      <c r="K26" s="10">
        <f t="shared" si="1"/>
        <v>0</v>
      </c>
      <c r="L26" s="67">
        <f>K26+'Q2 2023 FY Financial Report'!L26</f>
        <v>0</v>
      </c>
      <c r="M26" s="53">
        <f>F26-L26</f>
        <v>0</v>
      </c>
    </row>
    <row r="27" spans="1:13">
      <c r="A27" s="56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55"/>
    </row>
    <row r="28" spans="1:13">
      <c r="A28" s="187" t="s">
        <v>26</v>
      </c>
      <c r="B28" s="188"/>
      <c r="C28" s="188"/>
      <c r="D28" s="188"/>
      <c r="E28" s="188"/>
      <c r="F28" s="188"/>
      <c r="G28" s="188"/>
      <c r="H28" s="188"/>
      <c r="I28" s="188"/>
      <c r="J28" s="188"/>
      <c r="K28" s="188"/>
      <c r="L28" s="188"/>
      <c r="M28" s="189"/>
    </row>
    <row r="29" spans="1:13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1"/>
    </row>
    <row r="30" spans="1:13" ht="27.75" customHeight="1">
      <c r="A30" s="116" t="s">
        <v>27</v>
      </c>
      <c r="B30" s="117"/>
      <c r="C30" s="117"/>
      <c r="D30" s="117"/>
      <c r="E30" s="117"/>
      <c r="F30" s="8">
        <f>'Q1 2023 FY Financial Report'!F30</f>
        <v>0</v>
      </c>
      <c r="G30" s="8"/>
      <c r="H30" s="9"/>
      <c r="I30" s="9"/>
      <c r="J30" s="9"/>
      <c r="K30" s="8">
        <f>SUM(H30:J30)</f>
        <v>0</v>
      </c>
      <c r="L30" s="68">
        <f>K30+'Q2 2023 FY Financial Report'!L30</f>
        <v>0</v>
      </c>
      <c r="M30" s="52">
        <f>F30-L30</f>
        <v>0</v>
      </c>
    </row>
    <row r="31" spans="1:13">
      <c r="A31" s="121" t="s">
        <v>28</v>
      </c>
      <c r="B31" s="122"/>
      <c r="C31" s="122"/>
      <c r="D31" s="122"/>
      <c r="E31" s="122"/>
      <c r="F31" s="10">
        <f t="shared" ref="F31:K31" si="2">SUM(F30:F30)</f>
        <v>0</v>
      </c>
      <c r="G31" s="10"/>
      <c r="H31" s="11">
        <f t="shared" si="2"/>
        <v>0</v>
      </c>
      <c r="I31" s="11">
        <f t="shared" si="2"/>
        <v>0</v>
      </c>
      <c r="J31" s="11">
        <f t="shared" si="2"/>
        <v>0</v>
      </c>
      <c r="K31" s="10">
        <f t="shared" si="2"/>
        <v>0</v>
      </c>
      <c r="L31" s="67">
        <f>K31+'Q2 2023 FY Financial Report'!L31</f>
        <v>0</v>
      </c>
      <c r="M31" s="53">
        <f>F31-L31</f>
        <v>0</v>
      </c>
    </row>
    <row r="32" spans="1:13">
      <c r="A32" s="56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55"/>
    </row>
    <row r="33" spans="1:13">
      <c r="A33" s="187" t="s">
        <v>29</v>
      </c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9"/>
    </row>
    <row r="34" spans="1:13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1"/>
    </row>
    <row r="35" spans="1:13">
      <c r="A35" s="123" t="s">
        <v>77</v>
      </c>
      <c r="B35" s="124"/>
      <c r="C35" s="124"/>
      <c r="D35" s="124"/>
      <c r="E35" s="124"/>
      <c r="F35" s="8">
        <f>'Q1 2023 FY Financial Report'!F35</f>
        <v>0</v>
      </c>
      <c r="G35" s="8"/>
      <c r="H35" s="9"/>
      <c r="I35" s="9"/>
      <c r="J35" s="9"/>
      <c r="K35" s="8">
        <f>SUM(H35:J35)</f>
        <v>0</v>
      </c>
      <c r="L35" s="68">
        <f>K35+'Q2 2023 FY Financial Report'!L35</f>
        <v>0</v>
      </c>
      <c r="M35" s="52">
        <f>F35-L35</f>
        <v>0</v>
      </c>
    </row>
    <row r="36" spans="1:13">
      <c r="A36" s="121" t="s">
        <v>31</v>
      </c>
      <c r="B36" s="122"/>
      <c r="C36" s="122"/>
      <c r="D36" s="122"/>
      <c r="E36" s="122"/>
      <c r="F36" s="10">
        <f t="shared" ref="F36:K36" si="3">SUM(F35:F35)</f>
        <v>0</v>
      </c>
      <c r="G36" s="10"/>
      <c r="H36" s="11">
        <f t="shared" si="3"/>
        <v>0</v>
      </c>
      <c r="I36" s="11">
        <f t="shared" si="3"/>
        <v>0</v>
      </c>
      <c r="J36" s="11">
        <f t="shared" si="3"/>
        <v>0</v>
      </c>
      <c r="K36" s="10">
        <f t="shared" si="3"/>
        <v>0</v>
      </c>
      <c r="L36" s="67">
        <f>K36+'Q2 2023 FY Financial Report'!L36</f>
        <v>0</v>
      </c>
      <c r="M36" s="53">
        <f>F36-L36</f>
        <v>0</v>
      </c>
    </row>
    <row r="37" spans="1:13">
      <c r="A37" s="56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55"/>
    </row>
    <row r="38" spans="1:13">
      <c r="A38" s="187" t="s">
        <v>32</v>
      </c>
      <c r="B38" s="188"/>
      <c r="C38" s="188"/>
      <c r="D38" s="188"/>
      <c r="E38" s="188"/>
      <c r="F38" s="188"/>
      <c r="G38" s="188"/>
      <c r="H38" s="188"/>
      <c r="I38" s="188"/>
      <c r="J38" s="188"/>
      <c r="K38" s="188"/>
      <c r="L38" s="188"/>
      <c r="M38" s="189"/>
    </row>
    <row r="39" spans="1:13">
      <c r="A39" s="49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1"/>
    </row>
    <row r="40" spans="1:13">
      <c r="A40" s="123" t="s">
        <v>33</v>
      </c>
      <c r="B40" s="124"/>
      <c r="C40" s="124"/>
      <c r="D40" s="124"/>
      <c r="E40" s="124"/>
      <c r="F40" s="8">
        <f>'Q1 2023 FY Financial Report'!F40</f>
        <v>0</v>
      </c>
      <c r="G40" s="8"/>
      <c r="H40" s="9"/>
      <c r="I40" s="9"/>
      <c r="J40" s="9"/>
      <c r="K40" s="8">
        <f>SUM(H40:J40)</f>
        <v>0</v>
      </c>
      <c r="L40" s="68">
        <f>K40+'Q2 2023 FY Financial Report'!L40</f>
        <v>0</v>
      </c>
      <c r="M40" s="52">
        <f>F40-L40</f>
        <v>0</v>
      </c>
    </row>
    <row r="41" spans="1:13">
      <c r="A41" s="121" t="s">
        <v>34</v>
      </c>
      <c r="B41" s="122"/>
      <c r="C41" s="122"/>
      <c r="D41" s="122"/>
      <c r="E41" s="122"/>
      <c r="F41" s="10">
        <f t="shared" ref="F41:K41" si="4">SUM(F40:F40)</f>
        <v>0</v>
      </c>
      <c r="G41" s="10"/>
      <c r="H41" s="11">
        <f t="shared" si="4"/>
        <v>0</v>
      </c>
      <c r="I41" s="11">
        <f t="shared" si="4"/>
        <v>0</v>
      </c>
      <c r="J41" s="11">
        <f t="shared" si="4"/>
        <v>0</v>
      </c>
      <c r="K41" s="10">
        <f t="shared" si="4"/>
        <v>0</v>
      </c>
      <c r="L41" s="67">
        <f>K41+'Q2 2023 FY Financial Report'!L41</f>
        <v>0</v>
      </c>
      <c r="M41" s="53">
        <f>F41-L41</f>
        <v>0</v>
      </c>
    </row>
    <row r="42" spans="1:13">
      <c r="A42" s="57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55"/>
    </row>
    <row r="43" spans="1:13">
      <c r="A43" s="187" t="s">
        <v>35</v>
      </c>
      <c r="B43" s="188"/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9"/>
    </row>
    <row r="44" spans="1:13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1"/>
    </row>
    <row r="45" spans="1:13" ht="24.95" customHeight="1">
      <c r="A45" s="116" t="s">
        <v>36</v>
      </c>
      <c r="B45" s="117"/>
      <c r="C45" s="117"/>
      <c r="D45" s="117"/>
      <c r="E45" s="117"/>
      <c r="F45" s="8">
        <f>'Q1 2023 FY Financial Report'!F45</f>
        <v>0</v>
      </c>
      <c r="G45" s="8"/>
      <c r="H45" s="9"/>
      <c r="I45" s="9"/>
      <c r="J45" s="9"/>
      <c r="K45" s="8">
        <f>SUM(H45:J45)</f>
        <v>0</v>
      </c>
      <c r="L45" s="68">
        <f>K45+'Q2 2023 FY Financial Report'!L45</f>
        <v>0</v>
      </c>
      <c r="M45" s="52">
        <f>F45-L45</f>
        <v>0</v>
      </c>
    </row>
    <row r="46" spans="1:13">
      <c r="A46" s="121" t="s">
        <v>37</v>
      </c>
      <c r="B46" s="122"/>
      <c r="C46" s="122"/>
      <c r="D46" s="122"/>
      <c r="E46" s="122"/>
      <c r="F46" s="10">
        <f t="shared" ref="F46:K46" si="5">SUM(F45:F45)</f>
        <v>0</v>
      </c>
      <c r="G46" s="10"/>
      <c r="H46" s="11">
        <f t="shared" si="5"/>
        <v>0</v>
      </c>
      <c r="I46" s="11">
        <f t="shared" si="5"/>
        <v>0</v>
      </c>
      <c r="J46" s="11">
        <f t="shared" si="5"/>
        <v>0</v>
      </c>
      <c r="K46" s="10">
        <f t="shared" si="5"/>
        <v>0</v>
      </c>
      <c r="L46" s="67">
        <f>K46+'Q2 2023 FY Financial Report'!L46</f>
        <v>0</v>
      </c>
      <c r="M46" s="53">
        <f>F46-L46</f>
        <v>0</v>
      </c>
    </row>
    <row r="47" spans="1:13">
      <c r="A47" s="57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55"/>
    </row>
    <row r="48" spans="1:13">
      <c r="A48" s="187" t="s">
        <v>38</v>
      </c>
      <c r="B48" s="188"/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189"/>
    </row>
    <row r="49" spans="1:13">
      <c r="A49" s="49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1"/>
    </row>
    <row r="50" spans="1:13">
      <c r="A50" s="116" t="s">
        <v>39</v>
      </c>
      <c r="B50" s="117"/>
      <c r="C50" s="117"/>
      <c r="D50" s="117"/>
      <c r="E50" s="117"/>
      <c r="F50" s="8">
        <f>'Q1 2023 FY Financial Report'!F50</f>
        <v>0</v>
      </c>
      <c r="G50" s="8"/>
      <c r="H50" s="9"/>
      <c r="I50" s="9"/>
      <c r="J50" s="9"/>
      <c r="K50" s="8">
        <f>SUM(H50:J50)</f>
        <v>0</v>
      </c>
      <c r="L50" s="68">
        <f>K50+'Q2 2023 FY Financial Report'!L50</f>
        <v>0</v>
      </c>
      <c r="M50" s="52">
        <f>F50-L50</f>
        <v>0</v>
      </c>
    </row>
    <row r="51" spans="1:13">
      <c r="A51" s="121" t="s">
        <v>40</v>
      </c>
      <c r="B51" s="122"/>
      <c r="C51" s="122"/>
      <c r="D51" s="122"/>
      <c r="E51" s="122"/>
      <c r="F51" s="10">
        <f t="shared" ref="F51:K51" si="6">SUM(F50:F50)</f>
        <v>0</v>
      </c>
      <c r="G51" s="10"/>
      <c r="H51" s="11">
        <f t="shared" si="6"/>
        <v>0</v>
      </c>
      <c r="I51" s="11">
        <f t="shared" si="6"/>
        <v>0</v>
      </c>
      <c r="J51" s="11">
        <f t="shared" si="6"/>
        <v>0</v>
      </c>
      <c r="K51" s="10">
        <f t="shared" si="6"/>
        <v>0</v>
      </c>
      <c r="L51" s="67">
        <f>K51+'Q2 2023 FY Financial Report'!L51</f>
        <v>0</v>
      </c>
      <c r="M51" s="53">
        <f>F51-L51</f>
        <v>0</v>
      </c>
    </row>
    <row r="52" spans="1:13">
      <c r="A52" s="57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55"/>
    </row>
    <row r="53" spans="1:13">
      <c r="A53" s="187" t="s">
        <v>41</v>
      </c>
      <c r="B53" s="188"/>
      <c r="C53" s="188"/>
      <c r="D53" s="188"/>
      <c r="E53" s="188"/>
      <c r="F53" s="188"/>
      <c r="G53" s="188"/>
      <c r="H53" s="188"/>
      <c r="I53" s="188"/>
      <c r="J53" s="188"/>
      <c r="K53" s="188"/>
      <c r="L53" s="188"/>
      <c r="M53" s="189"/>
    </row>
    <row r="54" spans="1:13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1"/>
    </row>
    <row r="55" spans="1:13">
      <c r="A55" s="123" t="s">
        <v>42</v>
      </c>
      <c r="B55" s="124"/>
      <c r="C55" s="124"/>
      <c r="D55" s="124"/>
      <c r="E55" s="124"/>
      <c r="F55" s="8">
        <f>'Q1 2023 FY Financial Report'!F55</f>
        <v>0</v>
      </c>
      <c r="G55" s="8"/>
      <c r="H55" s="9"/>
      <c r="I55" s="9"/>
      <c r="J55" s="9"/>
      <c r="K55" s="8">
        <f>SUM(H55:J55)</f>
        <v>0</v>
      </c>
      <c r="L55" s="68">
        <f>K55+'Q2 2023 FY Financial Report'!L55</f>
        <v>0</v>
      </c>
      <c r="M55" s="52">
        <f>F55-L55</f>
        <v>0</v>
      </c>
    </row>
    <row r="56" spans="1:13">
      <c r="A56" s="121" t="s">
        <v>43</v>
      </c>
      <c r="B56" s="122"/>
      <c r="C56" s="122"/>
      <c r="D56" s="122"/>
      <c r="E56" s="122"/>
      <c r="F56" s="10">
        <f t="shared" ref="F56:K56" si="7">SUM(F55:F55)</f>
        <v>0</v>
      </c>
      <c r="G56" s="10"/>
      <c r="H56" s="11">
        <f t="shared" si="7"/>
        <v>0</v>
      </c>
      <c r="I56" s="11">
        <f t="shared" si="7"/>
        <v>0</v>
      </c>
      <c r="J56" s="11">
        <f t="shared" si="7"/>
        <v>0</v>
      </c>
      <c r="K56" s="10">
        <f t="shared" si="7"/>
        <v>0</v>
      </c>
      <c r="L56" s="67">
        <f>K56+'Q2 2023 FY Financial Report'!L56</f>
        <v>0</v>
      </c>
      <c r="M56" s="53">
        <f>F56-L56</f>
        <v>0</v>
      </c>
    </row>
    <row r="57" spans="1:13">
      <c r="A57" s="57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55"/>
    </row>
    <row r="58" spans="1:13" ht="15" thickBot="1">
      <c r="A58" s="171" t="s">
        <v>44</v>
      </c>
      <c r="B58" s="173"/>
      <c r="C58" s="173"/>
      <c r="D58" s="173"/>
      <c r="E58" s="173"/>
      <c r="F58" s="13">
        <f>F56+F51+F46+F36+F31+F26+F21+F41</f>
        <v>0</v>
      </c>
      <c r="G58" s="13"/>
      <c r="H58" s="14">
        <f>H56+H51+H46+H36+H26+H21+H41+H31</f>
        <v>0</v>
      </c>
      <c r="I58" s="14">
        <f>I56+I36+I46+I51+I41+I31+I26+I21</f>
        <v>0</v>
      </c>
      <c r="J58" s="14">
        <f>SUM(J56+J51+J46+J36+J31+J26+J21+J41)</f>
        <v>0</v>
      </c>
      <c r="K58" s="13">
        <f>SUM(K56+K51+K46+K36+K31+K26+K21+K41)</f>
        <v>0</v>
      </c>
      <c r="L58" s="13">
        <f>SUM(L56+L51+L46+L36+L31+L26+L21+L41)</f>
        <v>0</v>
      </c>
      <c r="M58" s="58">
        <f>M56+M51+M46+M36+M31+M26+M21+M41</f>
        <v>0</v>
      </c>
    </row>
    <row r="59" spans="1:13" ht="15.6" thickTop="1" thickBot="1">
      <c r="A59" s="86"/>
      <c r="B59" s="60"/>
      <c r="C59" s="60"/>
      <c r="D59" s="60"/>
      <c r="E59" s="60"/>
      <c r="F59" s="60"/>
      <c r="G59" s="60"/>
      <c r="H59" s="60"/>
      <c r="I59" s="61">
        <f>SUM(I56+I51+I46+I36+I31+I26+I21)</f>
        <v>0</v>
      </c>
      <c r="J59" s="60"/>
      <c r="K59" s="60"/>
      <c r="L59" s="60"/>
      <c r="M59" s="62"/>
    </row>
    <row r="60" spans="1:13">
      <c r="A60" s="85" t="s">
        <v>45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59"/>
    </row>
    <row r="61" spans="1:13">
      <c r="A61" s="17" t="s">
        <v>46</v>
      </c>
      <c r="B61" s="128" t="s">
        <v>47</v>
      </c>
      <c r="C61" s="129"/>
      <c r="D61" s="129"/>
      <c r="E61" s="130"/>
      <c r="F61" s="128" t="s">
        <v>48</v>
      </c>
      <c r="G61" s="130"/>
      <c r="H61" s="18" t="s">
        <v>69</v>
      </c>
      <c r="I61" s="202" t="s">
        <v>49</v>
      </c>
      <c r="J61" s="203"/>
      <c r="K61" s="159" t="s">
        <v>50</v>
      </c>
      <c r="L61" s="159"/>
      <c r="M61" s="160"/>
    </row>
    <row r="62" spans="1:13">
      <c r="A62" s="19"/>
      <c r="B62" s="161"/>
      <c r="C62" s="161"/>
      <c r="D62" s="161"/>
      <c r="E62" s="161"/>
      <c r="F62" s="161"/>
      <c r="G62" s="161"/>
      <c r="H62" s="114"/>
      <c r="I62" s="118"/>
      <c r="J62" s="118"/>
      <c r="K62" s="119"/>
      <c r="L62" s="119"/>
      <c r="M62" s="120"/>
    </row>
    <row r="63" spans="1:13">
      <c r="A63" s="19"/>
      <c r="B63" s="118"/>
      <c r="C63" s="118"/>
      <c r="D63" s="118"/>
      <c r="E63" s="118"/>
      <c r="F63" s="118"/>
      <c r="G63" s="118"/>
      <c r="H63" s="114"/>
      <c r="I63" s="118"/>
      <c r="J63" s="118"/>
      <c r="K63" s="119"/>
      <c r="L63" s="119"/>
      <c r="M63" s="120"/>
    </row>
    <row r="64" spans="1:13">
      <c r="A64" s="20"/>
      <c r="B64" s="118"/>
      <c r="C64" s="118"/>
      <c r="D64" s="118"/>
      <c r="E64" s="118"/>
      <c r="F64" s="118"/>
      <c r="G64" s="118"/>
      <c r="H64" s="114"/>
      <c r="I64" s="118"/>
      <c r="J64" s="118"/>
      <c r="K64" s="119"/>
      <c r="L64" s="119"/>
      <c r="M64" s="120"/>
    </row>
    <row r="65" spans="1:13" ht="15" thickBot="1">
      <c r="A65" s="63"/>
      <c r="B65" s="131"/>
      <c r="C65" s="131"/>
      <c r="D65" s="131"/>
      <c r="E65" s="131"/>
      <c r="F65" s="131"/>
      <c r="G65" s="131"/>
      <c r="H65" s="111"/>
      <c r="I65" s="131"/>
      <c r="J65" s="131"/>
      <c r="K65" s="132"/>
      <c r="L65" s="132"/>
      <c r="M65" s="133"/>
    </row>
    <row r="66" spans="1:13">
      <c r="A66" s="134" t="s">
        <v>80</v>
      </c>
      <c r="B66" s="182"/>
      <c r="C66" s="182"/>
      <c r="D66" s="182"/>
      <c r="E66" s="182"/>
      <c r="F66" s="182"/>
      <c r="G66" s="182"/>
      <c r="H66" s="182"/>
      <c r="I66" s="182"/>
      <c r="J66" s="182"/>
      <c r="K66" s="182"/>
      <c r="L66" s="182"/>
      <c r="M66" s="183"/>
    </row>
    <row r="67" spans="1:13" ht="15" thickBot="1">
      <c r="A67" s="184"/>
      <c r="B67" s="185"/>
      <c r="C67" s="185"/>
      <c r="D67" s="185"/>
      <c r="E67" s="185"/>
      <c r="F67" s="185"/>
      <c r="G67" s="185"/>
      <c r="H67" s="185"/>
      <c r="I67" s="185"/>
      <c r="J67" s="185"/>
      <c r="K67" s="185"/>
      <c r="L67" s="185"/>
      <c r="M67" s="186"/>
    </row>
    <row r="68" spans="1:13">
      <c r="A68" s="180" t="s">
        <v>51</v>
      </c>
      <c r="B68" s="181"/>
      <c r="C68" s="181"/>
      <c r="D68" s="181"/>
      <c r="E68" s="181"/>
      <c r="F68" s="181"/>
      <c r="G68" s="181"/>
      <c r="H68" s="181"/>
      <c r="I68" s="181"/>
      <c r="J68" s="181"/>
      <c r="K68" s="181"/>
      <c r="L68" s="181"/>
      <c r="M68" s="181"/>
    </row>
    <row r="69" spans="1:13">
      <c r="A69" s="140" t="s">
        <v>52</v>
      </c>
      <c r="B69" s="141"/>
      <c r="C69" s="141"/>
      <c r="D69" s="141"/>
      <c r="E69" s="141"/>
      <c r="F69" s="141"/>
      <c r="G69" s="141"/>
      <c r="H69" s="141"/>
      <c r="I69" s="141"/>
      <c r="J69" s="141"/>
      <c r="K69" s="141"/>
      <c r="L69" s="141"/>
      <c r="M69" s="141"/>
    </row>
    <row r="70" spans="1:13">
      <c r="A70" s="140" t="s">
        <v>53</v>
      </c>
      <c r="B70" s="141"/>
      <c r="C70" s="141"/>
      <c r="D70" s="141"/>
      <c r="E70" s="141"/>
      <c r="F70" s="141"/>
      <c r="G70" s="141"/>
      <c r="H70" s="141"/>
      <c r="I70" s="141"/>
      <c r="J70" s="141"/>
      <c r="K70" s="141"/>
      <c r="L70" s="141"/>
      <c r="M70" s="141"/>
    </row>
    <row r="71" spans="1:13">
      <c r="A71" s="22"/>
      <c r="B71" s="114"/>
      <c r="C71" s="114"/>
      <c r="D71" s="114"/>
      <c r="E71" s="114"/>
      <c r="F71" s="114"/>
      <c r="G71" s="114"/>
      <c r="H71" s="114"/>
      <c r="I71" s="114"/>
      <c r="J71" s="114"/>
    </row>
    <row r="72" spans="1:13">
      <c r="A72" s="165" t="s">
        <v>54</v>
      </c>
      <c r="B72" s="166"/>
      <c r="C72" s="166"/>
      <c r="D72" s="166"/>
      <c r="E72" s="166"/>
      <c r="F72" s="166"/>
      <c r="G72" s="23"/>
      <c r="H72" s="166" t="s">
        <v>55</v>
      </c>
      <c r="I72" s="166"/>
      <c r="J72" s="166"/>
      <c r="K72" s="166"/>
      <c r="L72" s="166"/>
      <c r="M72" s="166"/>
    </row>
    <row r="73" spans="1:13" ht="26.45" customHeight="1" thickBot="1">
      <c r="A73" s="169"/>
      <c r="B73" s="170"/>
      <c r="C73" s="170"/>
      <c r="D73" s="170"/>
      <c r="E73" s="170"/>
      <c r="F73" s="170"/>
      <c r="G73" s="21"/>
      <c r="H73" s="131"/>
      <c r="I73" s="131"/>
      <c r="J73" s="131"/>
      <c r="K73" s="131"/>
      <c r="L73" s="131"/>
      <c r="M73" s="131"/>
    </row>
    <row r="74" spans="1:13">
      <c r="A74" s="165" t="s">
        <v>56</v>
      </c>
      <c r="B74" s="166"/>
      <c r="C74" s="166"/>
      <c r="D74" s="166"/>
      <c r="E74" s="166"/>
      <c r="F74" s="166"/>
      <c r="G74" s="21"/>
      <c r="H74" s="204" t="s">
        <v>56</v>
      </c>
      <c r="I74" s="204"/>
      <c r="J74" s="204"/>
      <c r="K74" s="204"/>
      <c r="L74" s="204"/>
      <c r="M74" s="204"/>
    </row>
    <row r="75" spans="1:13" ht="30" customHeight="1" thickBot="1">
      <c r="A75" s="167"/>
      <c r="B75" s="168"/>
      <c r="C75" s="168"/>
      <c r="D75" s="168"/>
      <c r="E75" s="168"/>
      <c r="F75" s="168"/>
      <c r="G75" s="24"/>
      <c r="H75" s="168"/>
      <c r="I75" s="168"/>
      <c r="J75" s="168"/>
      <c r="K75" s="168"/>
      <c r="L75" s="168"/>
      <c r="M75" s="168"/>
    </row>
  </sheetData>
  <protectedRanges>
    <protectedRange sqref="A62:J64" name="Range5_1"/>
  </protectedRanges>
  <mergeCells count="72">
    <mergeCell ref="B64:E64"/>
    <mergeCell ref="F64:G64"/>
    <mergeCell ref="I64:J64"/>
    <mergeCell ref="K64:M64"/>
    <mergeCell ref="B61:E61"/>
    <mergeCell ref="F61:G61"/>
    <mergeCell ref="I61:J61"/>
    <mergeCell ref="K61:M61"/>
    <mergeCell ref="A75:F75"/>
    <mergeCell ref="H75:M75"/>
    <mergeCell ref="A74:F74"/>
    <mergeCell ref="H74:M74"/>
    <mergeCell ref="B62:E62"/>
    <mergeCell ref="F62:G62"/>
    <mergeCell ref="I62:J62"/>
    <mergeCell ref="K62:M62"/>
    <mergeCell ref="B63:E63"/>
    <mergeCell ref="F63:G63"/>
    <mergeCell ref="I63:J63"/>
    <mergeCell ref="K63:M63"/>
    <mergeCell ref="B65:E65"/>
    <mergeCell ref="F65:G65"/>
    <mergeCell ref="I65:J65"/>
    <mergeCell ref="K65:M65"/>
    <mergeCell ref="A45:E45"/>
    <mergeCell ref="A46:E46"/>
    <mergeCell ref="A41:E41"/>
    <mergeCell ref="A43:M43"/>
    <mergeCell ref="A58:E58"/>
    <mergeCell ref="A53:M53"/>
    <mergeCell ref="A55:E55"/>
    <mergeCell ref="A56:E56"/>
    <mergeCell ref="A48:M48"/>
    <mergeCell ref="A50:E50"/>
    <mergeCell ref="A51:E51"/>
    <mergeCell ref="A23:M23"/>
    <mergeCell ref="A20:E20"/>
    <mergeCell ref="A21:E21"/>
    <mergeCell ref="A40:E40"/>
    <mergeCell ref="A35:E35"/>
    <mergeCell ref="A36:E36"/>
    <mergeCell ref="A25:E25"/>
    <mergeCell ref="A28:M28"/>
    <mergeCell ref="A31:E31"/>
    <mergeCell ref="A33:M33"/>
    <mergeCell ref="A38:M38"/>
    <mergeCell ref="A26:E26"/>
    <mergeCell ref="A30:E30"/>
    <mergeCell ref="B13:C13"/>
    <mergeCell ref="B14:C14"/>
    <mergeCell ref="B15:C15"/>
    <mergeCell ref="A17:E17"/>
    <mergeCell ref="A18:M18"/>
    <mergeCell ref="B9:E9"/>
    <mergeCell ref="I9:L9"/>
    <mergeCell ref="B10:E10"/>
    <mergeCell ref="I10:L10"/>
    <mergeCell ref="B11:E11"/>
    <mergeCell ref="I11:L11"/>
    <mergeCell ref="A2:M2"/>
    <mergeCell ref="A3:M3"/>
    <mergeCell ref="A4:M4"/>
    <mergeCell ref="A5:M5"/>
    <mergeCell ref="A6:M7"/>
    <mergeCell ref="A66:M67"/>
    <mergeCell ref="A72:F72"/>
    <mergeCell ref="H72:M72"/>
    <mergeCell ref="A73:F73"/>
    <mergeCell ref="H73:M73"/>
    <mergeCell ref="A68:M68"/>
    <mergeCell ref="A69:M69"/>
    <mergeCell ref="A70:M70"/>
  </mergeCells>
  <dataValidations count="1">
    <dataValidation allowBlank="1" showInputMessage="1" showErrorMessage="1" prompt="Update Product descriptions below" sqref="A60" xr:uid="{C75BDEA0-6D02-477F-B5A3-5D8ADE25C432}"/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26780-C43F-4F90-8A4E-B7FB73DB46BA}">
  <dimension ref="A1:M75"/>
  <sheetViews>
    <sheetView zoomScaleNormal="100" workbookViewId="0">
      <selection activeCell="B15" sqref="B15:C15"/>
    </sheetView>
  </sheetViews>
  <sheetFormatPr defaultRowHeight="14.45"/>
  <cols>
    <col min="1" max="1" width="18.5703125" customWidth="1"/>
    <col min="5" max="5" width="6.7109375" customWidth="1"/>
    <col min="6" max="6" width="12.140625" customWidth="1"/>
    <col min="7" max="7" width="7.28515625" customWidth="1"/>
    <col min="8" max="8" width="12.42578125" customWidth="1"/>
    <col min="9" max="9" width="13" customWidth="1"/>
    <col min="10" max="10" width="10.42578125" customWidth="1"/>
    <col min="11" max="11" width="11.85546875" customWidth="1"/>
    <col min="12" max="12" width="12.140625" customWidth="1"/>
    <col min="13" max="13" width="11.5703125" customWidth="1"/>
  </cols>
  <sheetData>
    <row r="1" spans="1:13" ht="15" thickBot="1"/>
    <row r="2" spans="1:13">
      <c r="A2" s="143" t="s">
        <v>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5"/>
    </row>
    <row r="3" spans="1:13">
      <c r="A3" s="147" t="s">
        <v>1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9"/>
    </row>
    <row r="4" spans="1:13">
      <c r="A4" s="147" t="s">
        <v>2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9"/>
    </row>
    <row r="5" spans="1:13" ht="18.600000000000001">
      <c r="A5" s="150" t="s">
        <v>84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2"/>
    </row>
    <row r="6" spans="1:13">
      <c r="A6" s="134" t="s">
        <v>78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3"/>
    </row>
    <row r="7" spans="1:13">
      <c r="A7" s="134"/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3"/>
    </row>
    <row r="8" spans="1:13">
      <c r="A8" s="36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8"/>
    </row>
    <row r="9" spans="1:13">
      <c r="A9" s="36" t="s">
        <v>5</v>
      </c>
      <c r="B9" s="205">
        <f>'2022 FY Financial Report'!B8</f>
        <v>0</v>
      </c>
      <c r="C9" s="205"/>
      <c r="D9" s="205"/>
      <c r="E9" s="205"/>
      <c r="F9" s="37"/>
      <c r="G9" s="37"/>
      <c r="H9" s="37" t="s">
        <v>6</v>
      </c>
      <c r="I9" s="191">
        <f>'2022 FY Financial Report'!H8</f>
        <v>0</v>
      </c>
      <c r="J9" s="191"/>
      <c r="K9" s="191"/>
      <c r="L9" s="191"/>
      <c r="M9" s="38"/>
    </row>
    <row r="10" spans="1:13">
      <c r="A10" s="36"/>
      <c r="B10" s="206"/>
      <c r="C10" s="206"/>
      <c r="D10" s="206"/>
      <c r="E10" s="206"/>
      <c r="F10" s="37"/>
      <c r="G10" s="37"/>
      <c r="H10" s="37" t="s">
        <v>7</v>
      </c>
      <c r="I10" s="191">
        <f>'2022 FY Financial Report'!H9</f>
        <v>0</v>
      </c>
      <c r="J10" s="191"/>
      <c r="K10" s="191"/>
      <c r="L10" s="191"/>
      <c r="M10" s="38"/>
    </row>
    <row r="11" spans="1:13">
      <c r="A11" s="36"/>
      <c r="B11" s="190"/>
      <c r="C11" s="190"/>
      <c r="D11" s="190"/>
      <c r="E11" s="190"/>
      <c r="F11" s="37"/>
      <c r="G11" s="37"/>
      <c r="H11" s="37" t="s">
        <v>64</v>
      </c>
      <c r="I11" s="191">
        <f>'2022 FY Financial Report'!H10</f>
        <v>0</v>
      </c>
      <c r="J11" s="191"/>
      <c r="K11" s="191"/>
      <c r="L11" s="191"/>
      <c r="M11" s="38"/>
    </row>
    <row r="12" spans="1:13" ht="15" thickBot="1">
      <c r="A12" s="36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8"/>
    </row>
    <row r="13" spans="1:13" ht="15" thickTop="1">
      <c r="A13" s="89" t="s">
        <v>9</v>
      </c>
      <c r="B13" s="174">
        <f>'2022 FY Financial Report'!B12</f>
        <v>0</v>
      </c>
      <c r="C13" s="175"/>
      <c r="D13" s="1"/>
      <c r="E13" s="40"/>
      <c r="F13" s="40"/>
      <c r="H13" s="73"/>
      <c r="I13" s="87" t="s">
        <v>9</v>
      </c>
      <c r="J13" s="211">
        <f>B13</f>
        <v>0</v>
      </c>
      <c r="K13" s="212"/>
      <c r="L13" s="40"/>
      <c r="M13" s="41"/>
    </row>
    <row r="14" spans="1:13">
      <c r="A14" s="90" t="s">
        <v>10</v>
      </c>
      <c r="B14" s="194">
        <f>'Q3 2023 FY Financial Report'!L58</f>
        <v>0</v>
      </c>
      <c r="C14" s="195"/>
      <c r="D14" s="1"/>
      <c r="E14" s="40"/>
      <c r="F14" s="40"/>
      <c r="H14" s="75"/>
      <c r="I14" s="72" t="s">
        <v>11</v>
      </c>
      <c r="J14" s="196">
        <f>'Q3 2023 FY Financial Report'!I14</f>
        <v>0</v>
      </c>
      <c r="K14" s="213"/>
      <c r="L14" s="43"/>
      <c r="M14" s="44"/>
    </row>
    <row r="15" spans="1:13" ht="15" thickBot="1">
      <c r="A15" s="91" t="s">
        <v>12</v>
      </c>
      <c r="B15" s="207">
        <f>B13-B14</f>
        <v>0</v>
      </c>
      <c r="C15" s="208"/>
      <c r="D15" s="4"/>
      <c r="E15" s="46"/>
      <c r="F15" s="46"/>
      <c r="H15" s="77"/>
      <c r="I15" s="88" t="s">
        <v>13</v>
      </c>
      <c r="J15" s="214">
        <f>J13-J14</f>
        <v>0</v>
      </c>
      <c r="K15" s="215"/>
      <c r="L15" s="37"/>
      <c r="M15" s="38"/>
    </row>
    <row r="16" spans="1:13" ht="15.6" thickTop="1" thickBot="1">
      <c r="A16" s="47"/>
      <c r="B16" s="48"/>
      <c r="C16" s="7"/>
      <c r="D16" s="46"/>
      <c r="E16" s="46"/>
      <c r="F16" s="46"/>
      <c r="G16" s="46"/>
      <c r="H16" s="84"/>
      <c r="I16" s="48"/>
      <c r="J16" s="48"/>
      <c r="K16" s="46"/>
      <c r="L16" s="37"/>
      <c r="M16" s="38"/>
    </row>
    <row r="17" spans="1:13" ht="46.5" thickBot="1">
      <c r="A17" s="153" t="s">
        <v>14</v>
      </c>
      <c r="B17" s="154"/>
      <c r="C17" s="154"/>
      <c r="D17" s="154"/>
      <c r="E17" s="155"/>
      <c r="F17" s="80" t="s">
        <v>15</v>
      </c>
      <c r="G17" s="81"/>
      <c r="H17" s="81" t="s">
        <v>85</v>
      </c>
      <c r="I17" s="81" t="s">
        <v>86</v>
      </c>
      <c r="J17" s="81" t="s">
        <v>87</v>
      </c>
      <c r="K17" s="81" t="s">
        <v>68</v>
      </c>
      <c r="L17" s="81" t="s">
        <v>18</v>
      </c>
      <c r="M17" s="82" t="s">
        <v>19</v>
      </c>
    </row>
    <row r="18" spans="1:13">
      <c r="A18" s="125" t="s">
        <v>20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7"/>
    </row>
    <row r="19" spans="1:13">
      <c r="A19" s="49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1"/>
    </row>
    <row r="20" spans="1:13">
      <c r="A20" s="123" t="s">
        <v>21</v>
      </c>
      <c r="B20" s="124"/>
      <c r="C20" s="124"/>
      <c r="D20" s="124"/>
      <c r="E20" s="156"/>
      <c r="F20" s="8">
        <f>'Q1 2023 FY Financial Report'!F20</f>
        <v>0</v>
      </c>
      <c r="G20" s="8"/>
      <c r="H20" s="9"/>
      <c r="I20" s="9"/>
      <c r="J20" s="9"/>
      <c r="K20" s="8">
        <f>SUM(H20:J20)</f>
        <v>0</v>
      </c>
      <c r="L20" s="68">
        <f>K20+'Q3 2023 FY Financial Report'!L20</f>
        <v>0</v>
      </c>
      <c r="M20" s="52">
        <f>F20-L20</f>
        <v>0</v>
      </c>
    </row>
    <row r="21" spans="1:13">
      <c r="A21" s="121" t="s">
        <v>22</v>
      </c>
      <c r="B21" s="122"/>
      <c r="C21" s="122"/>
      <c r="D21" s="122"/>
      <c r="E21" s="122"/>
      <c r="F21" s="10">
        <f t="shared" ref="F21:K21" si="0">SUM(F20:F20)</f>
        <v>0</v>
      </c>
      <c r="G21" s="10"/>
      <c r="H21" s="11">
        <f t="shared" si="0"/>
        <v>0</v>
      </c>
      <c r="I21" s="11">
        <f t="shared" si="0"/>
        <v>0</v>
      </c>
      <c r="J21" s="11">
        <f t="shared" si="0"/>
        <v>0</v>
      </c>
      <c r="K21" s="10">
        <f t="shared" si="0"/>
        <v>0</v>
      </c>
      <c r="L21" s="106">
        <f>K21+'Q3 2023 FY Financial Report'!L21</f>
        <v>0</v>
      </c>
      <c r="M21" s="53">
        <f>F21-L21</f>
        <v>0</v>
      </c>
    </row>
    <row r="22" spans="1:13">
      <c r="A22" s="54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55"/>
    </row>
    <row r="23" spans="1:13">
      <c r="A23" s="187" t="s">
        <v>23</v>
      </c>
      <c r="B23" s="188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9"/>
    </row>
    <row r="24" spans="1:13">
      <c r="A24" s="49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1"/>
    </row>
    <row r="25" spans="1:13">
      <c r="A25" s="123" t="s">
        <v>24</v>
      </c>
      <c r="B25" s="124"/>
      <c r="C25" s="124"/>
      <c r="D25" s="124"/>
      <c r="E25" s="156"/>
      <c r="F25" s="8">
        <f>'Q1 2023 FY Financial Report'!F25</f>
        <v>0</v>
      </c>
      <c r="G25" s="8"/>
      <c r="H25" s="9"/>
      <c r="I25" s="9"/>
      <c r="J25" s="9"/>
      <c r="K25" s="8">
        <f>SUM(H25:J25)</f>
        <v>0</v>
      </c>
      <c r="L25" s="68">
        <f>K25+'Q3 2023 FY Financial Report'!L25</f>
        <v>0</v>
      </c>
      <c r="M25" s="52">
        <f>F25-L25</f>
        <v>0</v>
      </c>
    </row>
    <row r="26" spans="1:13">
      <c r="A26" s="157" t="s">
        <v>25</v>
      </c>
      <c r="B26" s="158"/>
      <c r="C26" s="158"/>
      <c r="D26" s="158"/>
      <c r="E26" s="158"/>
      <c r="F26" s="10">
        <f t="shared" ref="F26:K26" si="1">SUM(F25:F25)</f>
        <v>0</v>
      </c>
      <c r="G26" s="10"/>
      <c r="H26" s="11">
        <f t="shared" si="1"/>
        <v>0</v>
      </c>
      <c r="I26" s="11">
        <f t="shared" si="1"/>
        <v>0</v>
      </c>
      <c r="J26" s="11">
        <f t="shared" si="1"/>
        <v>0</v>
      </c>
      <c r="K26" s="10">
        <f t="shared" si="1"/>
        <v>0</v>
      </c>
      <c r="L26" s="106">
        <f>K26+'Q3 2023 FY Financial Report'!L26</f>
        <v>0</v>
      </c>
      <c r="M26" s="53">
        <f>F26-L26</f>
        <v>0</v>
      </c>
    </row>
    <row r="27" spans="1:13">
      <c r="A27" s="56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55"/>
    </row>
    <row r="28" spans="1:13">
      <c r="A28" s="187" t="s">
        <v>26</v>
      </c>
      <c r="B28" s="188"/>
      <c r="C28" s="188"/>
      <c r="D28" s="188"/>
      <c r="E28" s="188"/>
      <c r="F28" s="188"/>
      <c r="G28" s="188"/>
      <c r="H28" s="188"/>
      <c r="I28" s="188"/>
      <c r="J28" s="188"/>
      <c r="K28" s="188"/>
      <c r="L28" s="188"/>
      <c r="M28" s="189"/>
    </row>
    <row r="29" spans="1:13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1"/>
    </row>
    <row r="30" spans="1:13" ht="27" customHeight="1">
      <c r="A30" s="116" t="s">
        <v>27</v>
      </c>
      <c r="B30" s="117"/>
      <c r="C30" s="117"/>
      <c r="D30" s="117"/>
      <c r="E30" s="117"/>
      <c r="F30" s="8">
        <f>'Q1 2023 FY Financial Report'!F30</f>
        <v>0</v>
      </c>
      <c r="G30" s="8"/>
      <c r="H30" s="9"/>
      <c r="I30" s="9"/>
      <c r="J30" s="9"/>
      <c r="K30" s="8">
        <f>SUM(H30:J30)</f>
        <v>0</v>
      </c>
      <c r="L30" s="68">
        <f>K30+'Q3 2023 FY Financial Report'!L30</f>
        <v>0</v>
      </c>
      <c r="M30" s="52">
        <f>F30-L30</f>
        <v>0</v>
      </c>
    </row>
    <row r="31" spans="1:13">
      <c r="A31" s="121" t="s">
        <v>28</v>
      </c>
      <c r="B31" s="122"/>
      <c r="C31" s="122"/>
      <c r="D31" s="122"/>
      <c r="E31" s="122"/>
      <c r="F31" s="10">
        <f t="shared" ref="F31:K31" si="2">SUM(F30:F30)</f>
        <v>0</v>
      </c>
      <c r="G31" s="10"/>
      <c r="H31" s="11">
        <f t="shared" si="2"/>
        <v>0</v>
      </c>
      <c r="I31" s="11">
        <f t="shared" si="2"/>
        <v>0</v>
      </c>
      <c r="J31" s="11">
        <f t="shared" si="2"/>
        <v>0</v>
      </c>
      <c r="K31" s="10">
        <f t="shared" si="2"/>
        <v>0</v>
      </c>
      <c r="L31" s="106">
        <f>K31+'Q3 2023 FY Financial Report'!L31</f>
        <v>0</v>
      </c>
      <c r="M31" s="53">
        <f>F31-L31</f>
        <v>0</v>
      </c>
    </row>
    <row r="32" spans="1:13">
      <c r="A32" s="56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55"/>
    </row>
    <row r="33" spans="1:13">
      <c r="A33" s="187" t="s">
        <v>29</v>
      </c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9"/>
    </row>
    <row r="34" spans="1:13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1"/>
    </row>
    <row r="35" spans="1:13">
      <c r="A35" s="123" t="s">
        <v>77</v>
      </c>
      <c r="B35" s="124"/>
      <c r="C35" s="124"/>
      <c r="D35" s="124"/>
      <c r="E35" s="124"/>
      <c r="F35" s="8">
        <f>'Q1 2023 FY Financial Report'!F35</f>
        <v>0</v>
      </c>
      <c r="G35" s="8"/>
      <c r="H35" s="9"/>
      <c r="I35" s="9"/>
      <c r="J35" s="9"/>
      <c r="K35" s="8">
        <f>SUM(H35:J35)</f>
        <v>0</v>
      </c>
      <c r="L35" s="68">
        <f>K35+'Q3 2023 FY Financial Report'!L35</f>
        <v>0</v>
      </c>
      <c r="M35" s="52">
        <f>F35-L35</f>
        <v>0</v>
      </c>
    </row>
    <row r="36" spans="1:13">
      <c r="A36" s="121" t="s">
        <v>31</v>
      </c>
      <c r="B36" s="122"/>
      <c r="C36" s="122"/>
      <c r="D36" s="122"/>
      <c r="E36" s="122"/>
      <c r="F36" s="10">
        <f t="shared" ref="F36:K36" si="3">SUM(F35:F35)</f>
        <v>0</v>
      </c>
      <c r="G36" s="10"/>
      <c r="H36" s="11">
        <f t="shared" si="3"/>
        <v>0</v>
      </c>
      <c r="I36" s="11">
        <f t="shared" si="3"/>
        <v>0</v>
      </c>
      <c r="J36" s="11">
        <f t="shared" si="3"/>
        <v>0</v>
      </c>
      <c r="K36" s="10">
        <f t="shared" si="3"/>
        <v>0</v>
      </c>
      <c r="L36" s="106">
        <f>K36+'Q3 2023 FY Financial Report'!L36</f>
        <v>0</v>
      </c>
      <c r="M36" s="53">
        <f>F36-L36</f>
        <v>0</v>
      </c>
    </row>
    <row r="37" spans="1:13">
      <c r="A37" s="56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55"/>
    </row>
    <row r="38" spans="1:13">
      <c r="A38" s="187" t="s">
        <v>32</v>
      </c>
      <c r="B38" s="188"/>
      <c r="C38" s="188"/>
      <c r="D38" s="188"/>
      <c r="E38" s="188"/>
      <c r="F38" s="188"/>
      <c r="G38" s="188"/>
      <c r="H38" s="188"/>
      <c r="I38" s="188"/>
      <c r="J38" s="188"/>
      <c r="K38" s="188"/>
      <c r="L38" s="188"/>
      <c r="M38" s="189"/>
    </row>
    <row r="39" spans="1:13">
      <c r="A39" s="49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1"/>
    </row>
    <row r="40" spans="1:13">
      <c r="A40" s="123" t="s">
        <v>33</v>
      </c>
      <c r="B40" s="124"/>
      <c r="C40" s="124"/>
      <c r="D40" s="124"/>
      <c r="E40" s="124"/>
      <c r="F40" s="8">
        <f>'Q1 2023 FY Financial Report'!F40</f>
        <v>0</v>
      </c>
      <c r="G40" s="8"/>
      <c r="H40" s="9"/>
      <c r="I40" s="9"/>
      <c r="J40" s="9"/>
      <c r="K40" s="8">
        <f>SUM(H40:J40)</f>
        <v>0</v>
      </c>
      <c r="L40" s="68">
        <f>K40+'Q3 2023 FY Financial Report'!L40</f>
        <v>0</v>
      </c>
      <c r="M40" s="52">
        <f>F40-L40</f>
        <v>0</v>
      </c>
    </row>
    <row r="41" spans="1:13">
      <c r="A41" s="121" t="s">
        <v>34</v>
      </c>
      <c r="B41" s="122"/>
      <c r="C41" s="122"/>
      <c r="D41" s="122"/>
      <c r="E41" s="122"/>
      <c r="F41" s="10">
        <f t="shared" ref="F41:K41" si="4">SUM(F40:F40)</f>
        <v>0</v>
      </c>
      <c r="G41" s="10"/>
      <c r="H41" s="11">
        <f t="shared" si="4"/>
        <v>0</v>
      </c>
      <c r="I41" s="11">
        <f t="shared" si="4"/>
        <v>0</v>
      </c>
      <c r="J41" s="11">
        <f t="shared" si="4"/>
        <v>0</v>
      </c>
      <c r="K41" s="10">
        <f t="shared" si="4"/>
        <v>0</v>
      </c>
      <c r="L41" s="106">
        <f>K41+'Q3 2023 FY Financial Report'!L41</f>
        <v>0</v>
      </c>
      <c r="M41" s="53">
        <f>F41-L41</f>
        <v>0</v>
      </c>
    </row>
    <row r="42" spans="1:13">
      <c r="A42" s="57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55"/>
    </row>
    <row r="43" spans="1:13">
      <c r="A43" s="187" t="s">
        <v>35</v>
      </c>
      <c r="B43" s="188"/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9"/>
    </row>
    <row r="44" spans="1:13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1"/>
    </row>
    <row r="45" spans="1:13" ht="30" customHeight="1">
      <c r="A45" s="116" t="s">
        <v>36</v>
      </c>
      <c r="B45" s="117"/>
      <c r="C45" s="117"/>
      <c r="D45" s="117"/>
      <c r="E45" s="117"/>
      <c r="F45" s="8">
        <f>'Q1 2023 FY Financial Report'!F45</f>
        <v>0</v>
      </c>
      <c r="G45" s="8"/>
      <c r="H45" s="9"/>
      <c r="I45" s="9"/>
      <c r="J45" s="9"/>
      <c r="K45" s="8">
        <f>SUM(H45:J45)</f>
        <v>0</v>
      </c>
      <c r="L45" s="68">
        <f>K45+'Q3 2023 FY Financial Report'!L45</f>
        <v>0</v>
      </c>
      <c r="M45" s="52">
        <f>F45-L45</f>
        <v>0</v>
      </c>
    </row>
    <row r="46" spans="1:13">
      <c r="A46" s="121" t="s">
        <v>37</v>
      </c>
      <c r="B46" s="122"/>
      <c r="C46" s="122"/>
      <c r="D46" s="122"/>
      <c r="E46" s="122"/>
      <c r="F46" s="10">
        <f t="shared" ref="F46:K46" si="5">SUM(F45:F45)</f>
        <v>0</v>
      </c>
      <c r="G46" s="10"/>
      <c r="H46" s="11">
        <f t="shared" si="5"/>
        <v>0</v>
      </c>
      <c r="I46" s="11">
        <f t="shared" si="5"/>
        <v>0</v>
      </c>
      <c r="J46" s="11">
        <f t="shared" si="5"/>
        <v>0</v>
      </c>
      <c r="K46" s="10">
        <f t="shared" si="5"/>
        <v>0</v>
      </c>
      <c r="L46" s="106">
        <f>K46+'Q3 2023 FY Financial Report'!L46</f>
        <v>0</v>
      </c>
      <c r="M46" s="53">
        <f>F46-L46</f>
        <v>0</v>
      </c>
    </row>
    <row r="47" spans="1:13">
      <c r="A47" s="57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55"/>
    </row>
    <row r="48" spans="1:13">
      <c r="A48" s="187" t="s">
        <v>38</v>
      </c>
      <c r="B48" s="188"/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189"/>
    </row>
    <row r="49" spans="1:13">
      <c r="A49" s="49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1"/>
    </row>
    <row r="50" spans="1:13">
      <c r="A50" s="116" t="s">
        <v>39</v>
      </c>
      <c r="B50" s="117"/>
      <c r="C50" s="117"/>
      <c r="D50" s="117"/>
      <c r="E50" s="117"/>
      <c r="F50" s="8">
        <f>'Q1 2023 FY Financial Report'!F50</f>
        <v>0</v>
      </c>
      <c r="G50" s="8"/>
      <c r="H50" s="9"/>
      <c r="I50" s="9"/>
      <c r="J50" s="9"/>
      <c r="K50" s="8">
        <f>SUM(H50:J50)</f>
        <v>0</v>
      </c>
      <c r="L50" s="8">
        <f>K50+'Q3 2023 FY Financial Report'!L50</f>
        <v>0</v>
      </c>
      <c r="M50" s="52">
        <f>F50-L50</f>
        <v>0</v>
      </c>
    </row>
    <row r="51" spans="1:13">
      <c r="A51" s="121" t="s">
        <v>40</v>
      </c>
      <c r="B51" s="122"/>
      <c r="C51" s="122"/>
      <c r="D51" s="122"/>
      <c r="E51" s="122"/>
      <c r="F51" s="10">
        <f t="shared" ref="F51:K51" si="6">SUM(F50:F50)</f>
        <v>0</v>
      </c>
      <c r="G51" s="10"/>
      <c r="H51" s="11">
        <f t="shared" si="6"/>
        <v>0</v>
      </c>
      <c r="I51" s="11">
        <f t="shared" si="6"/>
        <v>0</v>
      </c>
      <c r="J51" s="11">
        <f t="shared" si="6"/>
        <v>0</v>
      </c>
      <c r="K51" s="10">
        <f t="shared" si="6"/>
        <v>0</v>
      </c>
      <c r="L51" s="10">
        <f>SUM(L50)</f>
        <v>0</v>
      </c>
      <c r="M51" s="53">
        <f>F51-L51</f>
        <v>0</v>
      </c>
    </row>
    <row r="52" spans="1:13">
      <c r="A52" s="57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55"/>
    </row>
    <row r="53" spans="1:13">
      <c r="A53" s="187" t="s">
        <v>41</v>
      </c>
      <c r="B53" s="188"/>
      <c r="C53" s="188"/>
      <c r="D53" s="188"/>
      <c r="E53" s="188"/>
      <c r="F53" s="188"/>
      <c r="G53" s="188"/>
      <c r="H53" s="188"/>
      <c r="I53" s="188"/>
      <c r="J53" s="188"/>
      <c r="K53" s="188"/>
      <c r="L53" s="188"/>
      <c r="M53" s="189"/>
    </row>
    <row r="54" spans="1:13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1"/>
    </row>
    <row r="55" spans="1:13">
      <c r="A55" s="123" t="s">
        <v>42</v>
      </c>
      <c r="B55" s="124"/>
      <c r="C55" s="124"/>
      <c r="D55" s="124"/>
      <c r="E55" s="124"/>
      <c r="F55" s="8">
        <f>'Q1 2023 FY Financial Report'!F55</f>
        <v>0</v>
      </c>
      <c r="G55" s="8"/>
      <c r="H55" s="9"/>
      <c r="I55" s="9"/>
      <c r="J55" s="9"/>
      <c r="K55" s="8">
        <f>SUM(H55:J55)</f>
        <v>0</v>
      </c>
      <c r="L55" s="68">
        <f>K55+'Q3 2023 FY Financial Report'!L55</f>
        <v>0</v>
      </c>
      <c r="M55" s="52">
        <f>F55-L55</f>
        <v>0</v>
      </c>
    </row>
    <row r="56" spans="1:13">
      <c r="A56" s="121" t="s">
        <v>43</v>
      </c>
      <c r="B56" s="122"/>
      <c r="C56" s="122"/>
      <c r="D56" s="122"/>
      <c r="E56" s="122"/>
      <c r="F56" s="10">
        <f t="shared" ref="F56:K56" si="7">SUM(F55:F55)</f>
        <v>0</v>
      </c>
      <c r="G56" s="10"/>
      <c r="H56" s="11">
        <f t="shared" si="7"/>
        <v>0</v>
      </c>
      <c r="I56" s="11">
        <f t="shared" si="7"/>
        <v>0</v>
      </c>
      <c r="J56" s="11">
        <f t="shared" si="7"/>
        <v>0</v>
      </c>
      <c r="K56" s="10">
        <f t="shared" si="7"/>
        <v>0</v>
      </c>
      <c r="L56" s="67">
        <f>K56+'Q3 2023 FY Financial Report'!L56</f>
        <v>0</v>
      </c>
      <c r="M56" s="53">
        <f>F56-L56</f>
        <v>0</v>
      </c>
    </row>
    <row r="57" spans="1:13">
      <c r="A57" s="57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55"/>
    </row>
    <row r="58" spans="1:13" ht="15" thickBot="1">
      <c r="A58" s="171" t="s">
        <v>44</v>
      </c>
      <c r="B58" s="173"/>
      <c r="C58" s="173"/>
      <c r="D58" s="173"/>
      <c r="E58" s="173"/>
      <c r="F58" s="13">
        <f>F56+F51+F46+F36+F31+F26+F21+F41</f>
        <v>0</v>
      </c>
      <c r="G58" s="13"/>
      <c r="H58" s="14">
        <f>H56+H51+H46+H36+H26+H21+H41</f>
        <v>0</v>
      </c>
      <c r="I58" s="14">
        <f>I56+I36+I46+I51+I41+I31+I26+I21</f>
        <v>0</v>
      </c>
      <c r="J58" s="14">
        <f>SUM(J56+J51+J46+J36+J31+J26+J21+J41)</f>
        <v>0</v>
      </c>
      <c r="K58" s="13">
        <f>SUM(K56+K51+K46+K36+K31+K26+K21+K41)</f>
        <v>0</v>
      </c>
      <c r="L58" s="13">
        <f>SUM(L56+L51+L46+L36+L31+L26+L21+L41)</f>
        <v>0</v>
      </c>
      <c r="M58" s="104">
        <f>M21+M26+M31+M36+M41+M46+M51+M56</f>
        <v>0</v>
      </c>
    </row>
    <row r="59" spans="1:13" ht="15.6" thickTop="1" thickBot="1">
      <c r="A59" s="86"/>
      <c r="B59" s="60"/>
      <c r="C59" s="60"/>
      <c r="D59" s="60"/>
      <c r="E59" s="60"/>
      <c r="F59" s="60"/>
      <c r="G59" s="60"/>
      <c r="H59" s="60"/>
      <c r="I59" s="61">
        <f>SUM(I56+I51+I46+I36+I31+I26+I21)</f>
        <v>0</v>
      </c>
      <c r="J59" s="60"/>
      <c r="K59" s="60"/>
      <c r="L59" s="60"/>
      <c r="M59" s="62"/>
    </row>
    <row r="60" spans="1:13">
      <c r="A60" s="85" t="s">
        <v>61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59"/>
    </row>
    <row r="61" spans="1:13">
      <c r="A61" s="17" t="s">
        <v>46</v>
      </c>
      <c r="B61" s="128" t="s">
        <v>47</v>
      </c>
      <c r="C61" s="129"/>
      <c r="D61" s="129"/>
      <c r="E61" s="130"/>
      <c r="F61" s="128" t="s">
        <v>48</v>
      </c>
      <c r="G61" s="130"/>
      <c r="H61" s="18" t="s">
        <v>69</v>
      </c>
      <c r="I61" s="202" t="s">
        <v>49</v>
      </c>
      <c r="J61" s="203"/>
      <c r="K61" s="159" t="s">
        <v>50</v>
      </c>
      <c r="L61" s="159"/>
      <c r="M61" s="160"/>
    </row>
    <row r="62" spans="1:13">
      <c r="A62" s="19"/>
      <c r="B62" s="161"/>
      <c r="C62" s="161"/>
      <c r="D62" s="161"/>
      <c r="E62" s="161"/>
      <c r="F62" s="161"/>
      <c r="G62" s="161"/>
      <c r="H62" s="114"/>
      <c r="I62" s="118"/>
      <c r="J62" s="118"/>
      <c r="K62" s="119"/>
      <c r="L62" s="119"/>
      <c r="M62" s="120"/>
    </row>
    <row r="63" spans="1:13">
      <c r="A63" s="19"/>
      <c r="B63" s="118"/>
      <c r="C63" s="118"/>
      <c r="D63" s="118"/>
      <c r="E63" s="118"/>
      <c r="F63" s="118"/>
      <c r="G63" s="118"/>
      <c r="H63" s="114"/>
      <c r="I63" s="118"/>
      <c r="J63" s="118"/>
      <c r="K63" s="119"/>
      <c r="L63" s="119"/>
      <c r="M63" s="120"/>
    </row>
    <row r="64" spans="1:13">
      <c r="A64" s="20"/>
      <c r="B64" s="118"/>
      <c r="C64" s="118"/>
      <c r="D64" s="118"/>
      <c r="E64" s="118"/>
      <c r="F64" s="118"/>
      <c r="G64" s="118"/>
      <c r="H64" s="114"/>
      <c r="I64" s="118"/>
      <c r="J64" s="118"/>
      <c r="K64" s="119"/>
      <c r="L64" s="119"/>
      <c r="M64" s="120"/>
    </row>
    <row r="65" spans="1:13" ht="15" thickBot="1">
      <c r="A65" s="63"/>
      <c r="B65" s="131"/>
      <c r="C65" s="131"/>
      <c r="D65" s="131"/>
      <c r="E65" s="131"/>
      <c r="F65" s="131"/>
      <c r="G65" s="131"/>
      <c r="H65" s="111"/>
      <c r="I65" s="131"/>
      <c r="J65" s="131"/>
      <c r="K65" s="132"/>
      <c r="L65" s="132"/>
      <c r="M65" s="133"/>
    </row>
    <row r="66" spans="1:13">
      <c r="A66" s="134" t="s">
        <v>80</v>
      </c>
      <c r="B66" s="182"/>
      <c r="C66" s="182"/>
      <c r="D66" s="182"/>
      <c r="E66" s="182"/>
      <c r="F66" s="182"/>
      <c r="G66" s="182"/>
      <c r="H66" s="182"/>
      <c r="I66" s="182"/>
      <c r="J66" s="182"/>
      <c r="K66" s="182"/>
      <c r="L66" s="182"/>
      <c r="M66" s="183"/>
    </row>
    <row r="67" spans="1:13" ht="15" thickBot="1">
      <c r="A67" s="184"/>
      <c r="B67" s="185"/>
      <c r="C67" s="185"/>
      <c r="D67" s="185"/>
      <c r="E67" s="185"/>
      <c r="F67" s="185"/>
      <c r="G67" s="185"/>
      <c r="H67" s="185"/>
      <c r="I67" s="185"/>
      <c r="J67" s="185"/>
      <c r="K67" s="185"/>
      <c r="L67" s="185"/>
      <c r="M67" s="186"/>
    </row>
    <row r="68" spans="1:13">
      <c r="A68" s="180" t="s">
        <v>88</v>
      </c>
      <c r="B68" s="181"/>
      <c r="C68" s="181"/>
      <c r="D68" s="181"/>
      <c r="E68" s="181"/>
      <c r="F68" s="181"/>
      <c r="G68" s="181"/>
      <c r="H68" s="181"/>
      <c r="I68" s="181"/>
      <c r="J68" s="181"/>
      <c r="K68" s="181"/>
      <c r="L68" s="181"/>
      <c r="M68" s="181"/>
    </row>
    <row r="69" spans="1:13">
      <c r="A69" s="140" t="s">
        <v>89</v>
      </c>
      <c r="B69" s="141"/>
      <c r="C69" s="141"/>
      <c r="D69" s="141"/>
      <c r="E69" s="141"/>
      <c r="F69" s="141"/>
      <c r="G69" s="141"/>
      <c r="H69" s="141"/>
      <c r="I69" s="141"/>
      <c r="J69" s="141"/>
      <c r="K69" s="141"/>
      <c r="L69" s="141"/>
      <c r="M69" s="141"/>
    </row>
    <row r="70" spans="1:13">
      <c r="A70" s="140" t="s">
        <v>90</v>
      </c>
      <c r="B70" s="141"/>
      <c r="C70" s="141"/>
      <c r="D70" s="141"/>
      <c r="E70" s="141"/>
      <c r="F70" s="141"/>
      <c r="G70" s="141"/>
      <c r="H70" s="141"/>
      <c r="I70" s="141"/>
      <c r="J70" s="141"/>
      <c r="K70" s="141"/>
      <c r="L70" s="141"/>
      <c r="M70" s="141"/>
    </row>
    <row r="71" spans="1:13">
      <c r="A71" s="22"/>
      <c r="B71" s="114"/>
      <c r="C71" s="114"/>
      <c r="D71" s="114"/>
      <c r="E71" s="114"/>
      <c r="F71" s="114"/>
      <c r="G71" s="114"/>
      <c r="H71" s="114"/>
      <c r="I71" s="114"/>
      <c r="J71" s="114"/>
    </row>
    <row r="72" spans="1:13">
      <c r="A72" s="165" t="s">
        <v>54</v>
      </c>
      <c r="B72" s="166"/>
      <c r="C72" s="166"/>
      <c r="D72" s="166"/>
      <c r="E72" s="166"/>
      <c r="F72" s="166"/>
      <c r="G72" s="23"/>
      <c r="H72" s="166" t="s">
        <v>55</v>
      </c>
      <c r="I72" s="166"/>
      <c r="J72" s="166"/>
      <c r="K72" s="166"/>
      <c r="L72" s="166"/>
      <c r="M72" s="166"/>
    </row>
    <row r="73" spans="1:13" ht="23.45" customHeight="1" thickBot="1">
      <c r="A73" s="169"/>
      <c r="B73" s="170"/>
      <c r="C73" s="170"/>
      <c r="D73" s="170"/>
      <c r="E73" s="170"/>
      <c r="F73" s="170"/>
      <c r="G73" s="21"/>
      <c r="H73" s="131"/>
      <c r="I73" s="131"/>
      <c r="J73" s="131"/>
      <c r="K73" s="131"/>
      <c r="L73" s="131"/>
      <c r="M73" s="131"/>
    </row>
    <row r="74" spans="1:13">
      <c r="A74" s="165" t="s">
        <v>56</v>
      </c>
      <c r="B74" s="166"/>
      <c r="C74" s="166"/>
      <c r="D74" s="166"/>
      <c r="E74" s="166"/>
      <c r="F74" s="166"/>
      <c r="G74" s="21"/>
      <c r="H74" s="204" t="s">
        <v>56</v>
      </c>
      <c r="I74" s="204"/>
      <c r="J74" s="204"/>
      <c r="K74" s="204"/>
      <c r="L74" s="204"/>
      <c r="M74" s="204"/>
    </row>
    <row r="75" spans="1:13" ht="21.95" customHeight="1" thickBot="1">
      <c r="A75" s="167"/>
      <c r="B75" s="168"/>
      <c r="C75" s="168"/>
      <c r="D75" s="168"/>
      <c r="E75" s="168"/>
      <c r="F75" s="168"/>
      <c r="G75" s="24"/>
      <c r="H75" s="168"/>
      <c r="I75" s="168"/>
      <c r="J75" s="168"/>
      <c r="K75" s="168"/>
      <c r="L75" s="168"/>
      <c r="M75" s="168"/>
    </row>
  </sheetData>
  <protectedRanges>
    <protectedRange sqref="A62:J64" name="Range5_1"/>
  </protectedRanges>
  <mergeCells count="75">
    <mergeCell ref="B64:E64"/>
    <mergeCell ref="F64:G64"/>
    <mergeCell ref="I64:J64"/>
    <mergeCell ref="K64:M64"/>
    <mergeCell ref="B61:E61"/>
    <mergeCell ref="F61:G61"/>
    <mergeCell ref="I61:J61"/>
    <mergeCell ref="K61:M61"/>
    <mergeCell ref="A75:F75"/>
    <mergeCell ref="H75:M75"/>
    <mergeCell ref="A74:F74"/>
    <mergeCell ref="H74:M74"/>
    <mergeCell ref="B62:E62"/>
    <mergeCell ref="F62:G62"/>
    <mergeCell ref="I62:J62"/>
    <mergeCell ref="K62:M62"/>
    <mergeCell ref="B63:E63"/>
    <mergeCell ref="F63:G63"/>
    <mergeCell ref="I63:J63"/>
    <mergeCell ref="K63:M63"/>
    <mergeCell ref="B65:E65"/>
    <mergeCell ref="F65:G65"/>
    <mergeCell ref="I65:J65"/>
    <mergeCell ref="K65:M65"/>
    <mergeCell ref="A58:E58"/>
    <mergeCell ref="A53:M53"/>
    <mergeCell ref="A55:E55"/>
    <mergeCell ref="A56:E56"/>
    <mergeCell ref="A48:M48"/>
    <mergeCell ref="A50:E50"/>
    <mergeCell ref="A51:E51"/>
    <mergeCell ref="A38:M38"/>
    <mergeCell ref="A26:E26"/>
    <mergeCell ref="A30:E30"/>
    <mergeCell ref="A45:E45"/>
    <mergeCell ref="A46:E46"/>
    <mergeCell ref="A41:E41"/>
    <mergeCell ref="A43:M43"/>
    <mergeCell ref="A36:E36"/>
    <mergeCell ref="A33:M33"/>
    <mergeCell ref="J13:K13"/>
    <mergeCell ref="J14:K14"/>
    <mergeCell ref="J15:K15"/>
    <mergeCell ref="A2:M2"/>
    <mergeCell ref="A3:M3"/>
    <mergeCell ref="A4:M4"/>
    <mergeCell ref="A5:M5"/>
    <mergeCell ref="A6:M7"/>
    <mergeCell ref="B9:E9"/>
    <mergeCell ref="I9:L9"/>
    <mergeCell ref="B10:E10"/>
    <mergeCell ref="I10:L10"/>
    <mergeCell ref="B11:E11"/>
    <mergeCell ref="I11:L11"/>
    <mergeCell ref="A73:F73"/>
    <mergeCell ref="H73:M73"/>
    <mergeCell ref="A68:M68"/>
    <mergeCell ref="A69:M69"/>
    <mergeCell ref="A70:M70"/>
    <mergeCell ref="A66:M67"/>
    <mergeCell ref="A72:F72"/>
    <mergeCell ref="H72:M72"/>
    <mergeCell ref="B13:C13"/>
    <mergeCell ref="B14:C14"/>
    <mergeCell ref="B15:C15"/>
    <mergeCell ref="A17:E17"/>
    <mergeCell ref="A18:M18"/>
    <mergeCell ref="A23:M23"/>
    <mergeCell ref="A20:E20"/>
    <mergeCell ref="A21:E21"/>
    <mergeCell ref="A40:E40"/>
    <mergeCell ref="A35:E35"/>
    <mergeCell ref="A25:E25"/>
    <mergeCell ref="A28:M28"/>
    <mergeCell ref="A31:E31"/>
  </mergeCells>
  <dataValidations count="1">
    <dataValidation allowBlank="1" showInputMessage="1" showErrorMessage="1" prompt="Update Product descriptions below" sqref="A60" xr:uid="{CC0C60BF-AAE0-4319-9112-DEFAB3BA21BB}"/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n W K / V m / 8 c y u k A A A A 9 g A A A B I A H A B D b 2 5 m a W c v U G F j a 2 F n Z S 5 4 b W w g o h g A K K A U A A A A A A A A A A A A A A A A A A A A A A A A A A A A h Y 9 B D o I w F E S v Q r q n L Z g Y J J + y c C u J C d G 4 J a V C I 3 w M L Z a 7 u f B I X k G M o u 5 c z p u 3 m L l f b 5 C O b e N d V G 9 0 h w k J K C e e Q t m V G q u E D P b o R y Q V s C 3 k q a i U N 8 l o 4 t G U C a m t P c e M O e e o W 9 C u r 1 j I e c A O 2 S a X t W o L 8 p H 1 f 9 n X a G y B U h E B + 9 c Y E d K A R 3 Q V L S k H N k P I N H 6 F c N r 7 b H 8 g r I f G D r 0 S C v 1 d D m y O w N 4 f x A N Q S w M E F A A C A A g A n W K /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1 i v 1 Y o i k e 4 D g A A A B E A A A A T A B w A R m 9 y b X V s Y X M v U 2 V j d G l v b j E u b S C i G A A o o B Q A A A A A A A A A A A A A A A A A A A A A A A A A A A A r T k 0 u y c z P U w i G 0 I b W A F B L A Q I t A B Q A A g A I A J 1 i v 1 Z v / H M r p A A A A P Y A A A A S A A A A A A A A A A A A A A A A A A A A A A B D b 2 5 m a W c v U G F j a 2 F n Z S 5 4 b W x Q S w E C L Q A U A A I A C A C d Y r 9 W D 8 r p q 6 Q A A A D p A A A A E w A A A A A A A A A A A A A A A A D w A A A A W 0 N v b n R l b n R f V H l w Z X N d L n h t b F B L A Q I t A B Q A A g A I A J 1 i v 1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Q U U b X P e j R S 7 c h W U r V j 3 X 3 A A A A A A I A A A A A A A N m A A D A A A A A E A A A A G E 4 6 v S R A Q U Z I J A j Q l I u L q Y A A A A A B I A A A K A A A A A Q A A A A S U 8 i g C 7 o w a E e s H h g O P o z H 1 A A A A B T W k x q 3 J Y T V r 4 t u 8 n t u p R M J Y G t A m f s g o W r r j j K j O t E M s h B m / 9 + W j 4 w h 1 0 f N R 2 I D s m 8 e T O c e e E i 1 5 x F M 3 M T y 9 j v / N y V l k / m m 4 4 T 1 y x t G r V D Y B Q A A A B d M E n P G s f 8 c u b / C I 0 g r 7 r z D n 0 g f w = = < / D a t a M a s h u p > 
</file>

<file path=customXml/itemProps1.xml><?xml version="1.0" encoding="utf-8"?>
<ds:datastoreItem xmlns:ds="http://schemas.openxmlformats.org/officeDocument/2006/customXml" ds:itemID="{79F0E3A0-1C6B-45FC-94FB-4DB03A14A2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Estrada, Kathy I.</dc:creator>
  <cp:keywords/>
  <dc:description/>
  <cp:lastModifiedBy>Estrada, Kathy I.</cp:lastModifiedBy>
  <cp:revision/>
  <dcterms:created xsi:type="dcterms:W3CDTF">2023-05-25T19:54:21Z</dcterms:created>
  <dcterms:modified xsi:type="dcterms:W3CDTF">2023-06-14T17:34:33Z</dcterms:modified>
  <cp:category/>
  <cp:contentStatus/>
</cp:coreProperties>
</file>